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 tabRatio="790" firstSheet="9" activeTab="16"/>
  </bookViews>
  <sheets>
    <sheet name="1 группа до 7 лет" sheetId="3" r:id="rId1"/>
    <sheet name="2 группа 8-9 лет" sheetId="31" r:id="rId2"/>
    <sheet name="3 группа 10-12 лет" sheetId="8" r:id="rId3"/>
    <sheet name="4 группа 13-15" sheetId="9" r:id="rId4"/>
    <sheet name="5 группа 16-18" sheetId="15" r:id="rId5"/>
    <sheet name="6 группа 19-29" sheetId="19" r:id="rId6"/>
    <sheet name="7 группа 30+" sheetId="23" r:id="rId7"/>
    <sheet name="8 группа 35+" sheetId="27" r:id="rId8"/>
    <sheet name="9 группа 40+" sheetId="29" r:id="rId9"/>
    <sheet name="10 группа 45+" sheetId="32" r:id="rId10"/>
    <sheet name="11 группа 50+" sheetId="33" r:id="rId11"/>
    <sheet name="12 группа 55+" sheetId="34" r:id="rId12"/>
    <sheet name="13 группа 60+" sheetId="35" r:id="rId13"/>
    <sheet name="14 группа 65+" sheetId="36" r:id="rId14"/>
    <sheet name="15 группа 70+" sheetId="37" r:id="rId15"/>
    <sheet name="16 группа 75+" sheetId="38" r:id="rId16"/>
    <sheet name="общий 3.5.5 " sheetId="40" r:id="rId17"/>
  </sheets>
  <definedNames>
    <definedName name="_xlnm._FilterDatabase" localSheetId="16" hidden="1">'общий 3.5.5 '!$A$8:$S$51</definedName>
    <definedName name="_xlnm.Print_Area" localSheetId="0">'1 группа до 7 лет'!$A$1:$O$27</definedName>
    <definedName name="_xlnm.Print_Area" localSheetId="3">'4 группа 13-15'!$A$1:$N$16</definedName>
    <definedName name="_xlnm.Print_Area" localSheetId="4">'5 группа 16-18'!$A$1:$N$23</definedName>
  </definedNames>
  <calcPr calcId="125725" refMode="R1C1"/>
</workbook>
</file>

<file path=xl/calcChain.xml><?xml version="1.0" encoding="utf-8"?>
<calcChain xmlns="http://schemas.openxmlformats.org/spreadsheetml/2006/main">
  <c r="N49" i="40"/>
  <c r="J49"/>
  <c r="N45"/>
  <c r="J45"/>
  <c r="N42"/>
  <c r="J42"/>
  <c r="N46"/>
  <c r="J46"/>
  <c r="N43"/>
  <c r="J43"/>
  <c r="N48"/>
  <c r="J48"/>
  <c r="N40"/>
  <c r="J40"/>
  <c r="N39"/>
  <c r="J39"/>
  <c r="N41"/>
  <c r="J41"/>
  <c r="N24"/>
  <c r="J24"/>
  <c r="N36"/>
  <c r="J36"/>
  <c r="N37"/>
  <c r="J37"/>
  <c r="N16"/>
  <c r="J16"/>
  <c r="N29"/>
  <c r="J29"/>
  <c r="N35"/>
  <c r="J35"/>
  <c r="N31"/>
  <c r="J31"/>
  <c r="N23"/>
  <c r="J23"/>
  <c r="N44"/>
  <c r="J44"/>
  <c r="N30"/>
  <c r="J30"/>
  <c r="N32"/>
  <c r="J32"/>
  <c r="N38"/>
  <c r="J38"/>
  <c r="N12"/>
  <c r="J12"/>
  <c r="N28"/>
  <c r="J28"/>
  <c r="N33"/>
  <c r="J33"/>
  <c r="N47"/>
  <c r="J47"/>
  <c r="N27"/>
  <c r="J27"/>
  <c r="N15"/>
  <c r="J15"/>
  <c r="N17"/>
  <c r="J17"/>
  <c r="N25"/>
  <c r="J25"/>
  <c r="N22"/>
  <c r="J22"/>
  <c r="N9"/>
  <c r="J9"/>
  <c r="N26"/>
  <c r="J26"/>
  <c r="N13"/>
  <c r="J13"/>
  <c r="N34"/>
  <c r="J34"/>
  <c r="N18"/>
  <c r="J18"/>
  <c r="N20"/>
  <c r="J20"/>
  <c r="N21"/>
  <c r="J21"/>
  <c r="N11"/>
  <c r="J11"/>
  <c r="N19"/>
  <c r="J19"/>
  <c r="N14"/>
  <c r="J14"/>
  <c r="N10"/>
  <c r="J10"/>
  <c r="N51"/>
  <c r="J51"/>
  <c r="N50"/>
  <c r="J50"/>
  <c r="I12" i="23"/>
  <c r="F12"/>
  <c r="I11" i="19"/>
  <c r="F11"/>
  <c r="I10"/>
  <c r="F10"/>
  <c r="F7" i="36"/>
  <c r="I7"/>
  <c r="I7" i="38"/>
  <c r="F7"/>
  <c r="F9" i="15"/>
  <c r="F10"/>
  <c r="I9" i="27"/>
  <c r="F9"/>
  <c r="I8"/>
  <c r="F8"/>
  <c r="I9" i="34"/>
  <c r="F9"/>
  <c r="I11"/>
  <c r="F11"/>
  <c r="I8"/>
  <c r="F8"/>
  <c r="I7"/>
  <c r="F7"/>
  <c r="I12" i="33"/>
  <c r="F12"/>
  <c r="I13"/>
  <c r="F13"/>
  <c r="I11"/>
  <c r="F11"/>
  <c r="F10"/>
  <c r="I10"/>
  <c r="I9"/>
  <c r="F9"/>
  <c r="I8"/>
  <c r="F8"/>
  <c r="I7"/>
  <c r="F7"/>
  <c r="I14"/>
  <c r="F14" i="32"/>
  <c r="I13"/>
  <c r="F13"/>
  <c r="I12"/>
  <c r="F12"/>
  <c r="I11"/>
  <c r="F11"/>
  <c r="I10"/>
  <c r="F10"/>
  <c r="I9"/>
  <c r="F9"/>
  <c r="I8"/>
  <c r="F8"/>
  <c r="I7"/>
  <c r="F7"/>
  <c r="F14" i="33"/>
  <c r="I14" i="29"/>
  <c r="F14"/>
  <c r="I12"/>
  <c r="F12"/>
  <c r="I11"/>
  <c r="F11"/>
  <c r="I10"/>
  <c r="F10"/>
  <c r="I13"/>
  <c r="F13"/>
  <c r="I11" i="23"/>
  <c r="F11"/>
  <c r="F10"/>
  <c r="I10"/>
  <c r="I9" i="19"/>
  <c r="I8"/>
  <c r="F9"/>
  <c r="F8"/>
  <c r="F8" i="15"/>
  <c r="I8"/>
  <c r="I14" i="9"/>
  <c r="F14"/>
  <c r="I10"/>
  <c r="F10"/>
  <c r="I17" i="8" l="1"/>
  <c r="F17"/>
  <c r="I16"/>
  <c r="F16"/>
  <c r="I12"/>
  <c r="F12"/>
  <c r="I11"/>
  <c r="F11"/>
  <c r="I10"/>
  <c r="F10"/>
  <c r="I9"/>
  <c r="F9"/>
  <c r="I8"/>
  <c r="F8"/>
  <c r="I22" i="3"/>
  <c r="F22"/>
  <c r="I21"/>
  <c r="F21"/>
  <c r="I10" i="34" l="1"/>
  <c r="F10"/>
  <c r="I8" i="29"/>
  <c r="F8"/>
  <c r="I8" i="23"/>
  <c r="F8"/>
  <c r="I7" i="19"/>
  <c r="F7"/>
  <c r="I14" i="15"/>
  <c r="F14"/>
  <c r="I15"/>
  <c r="F15"/>
  <c r="I13"/>
  <c r="F13"/>
  <c r="I12"/>
  <c r="F12"/>
  <c r="I10" i="31"/>
  <c r="I13" i="9"/>
  <c r="F13"/>
  <c r="I9"/>
  <c r="F9"/>
  <c r="I8"/>
  <c r="F8"/>
  <c r="I7"/>
  <c r="F7"/>
  <c r="I8" i="31"/>
  <c r="F8"/>
  <c r="F10"/>
  <c r="F18" i="3"/>
  <c r="I18"/>
</calcChain>
</file>

<file path=xl/sharedStrings.xml><?xml version="1.0" encoding="utf-8"?>
<sst xmlns="http://schemas.openxmlformats.org/spreadsheetml/2006/main" count="780" uniqueCount="157">
  <si>
    <t>№</t>
  </si>
  <si>
    <t>Фамилия имя</t>
  </si>
  <si>
    <t>город</t>
  </si>
  <si>
    <t>время после двух этапов</t>
  </si>
  <si>
    <t>финиш</t>
  </si>
  <si>
    <t>место</t>
  </si>
  <si>
    <t>время</t>
  </si>
  <si>
    <t>разряд</t>
  </si>
  <si>
    <t>очки</t>
  </si>
  <si>
    <t xml:space="preserve">                                                Главный судья:              Овчинникова М.В.                                                                                                                    </t>
  </si>
  <si>
    <t>Девочки до 7 лет</t>
  </si>
  <si>
    <t>Мальчики до 7 лет</t>
  </si>
  <si>
    <t>Девочки 8-9 лет</t>
  </si>
  <si>
    <t>велогонка + транзит</t>
  </si>
  <si>
    <t>бег +    транзит</t>
  </si>
  <si>
    <t>дистанция 0,5/0,5/0,5км.</t>
  </si>
  <si>
    <t>1 группа  девочки  и мальчики до 7 лет</t>
  </si>
  <si>
    <t>3 группа  девочки  и мальчики 10-12 лет</t>
  </si>
  <si>
    <t>2 группа  девочки  и мальчики 8-9 лет</t>
  </si>
  <si>
    <t>б/р</t>
  </si>
  <si>
    <t>Лопес Луна Виктория</t>
  </si>
  <si>
    <t>Боровичи</t>
  </si>
  <si>
    <t>лыжная гонка</t>
  </si>
  <si>
    <t>Шутько Андрей</t>
  </si>
  <si>
    <t xml:space="preserve">              4 группа  девочки  и мальчики 13-15 лет</t>
  </si>
  <si>
    <t>дистанция 2/4/3км.</t>
  </si>
  <si>
    <t>Захарова Виктория</t>
  </si>
  <si>
    <t>Шрек Ирина</t>
  </si>
  <si>
    <t>Мирзошарифов Сино</t>
  </si>
  <si>
    <t xml:space="preserve">              5 группа  девушки  и юноши 16-18 лет</t>
  </si>
  <si>
    <t>дистанция 3/5/5км.</t>
  </si>
  <si>
    <t>Винокурова Александра</t>
  </si>
  <si>
    <t>Мирзошарифов Исо</t>
  </si>
  <si>
    <t>Никифоров Павел</t>
  </si>
  <si>
    <t>Кузьмин Эдуард</t>
  </si>
  <si>
    <t xml:space="preserve">              6 группа  19-29 лет</t>
  </si>
  <si>
    <t>Липанов Дмитрий</t>
  </si>
  <si>
    <t>Зотова Валентина</t>
  </si>
  <si>
    <t>Москва</t>
  </si>
  <si>
    <t>Крестцы</t>
  </si>
  <si>
    <t xml:space="preserve">              7 группа  30+</t>
  </si>
  <si>
    <t xml:space="preserve">              8 группа  35+</t>
  </si>
  <si>
    <t xml:space="preserve">            9 группа  40+</t>
  </si>
  <si>
    <t>Якушев Александр</t>
  </si>
  <si>
    <t>Романов Дмитрий</t>
  </si>
  <si>
    <t>Белеля Дмитрий</t>
  </si>
  <si>
    <t>Андреев Виталий</t>
  </si>
  <si>
    <t>Данилов Сергей</t>
  </si>
  <si>
    <t>Ломаев Алексей</t>
  </si>
  <si>
    <t>Старая Русса</t>
  </si>
  <si>
    <t xml:space="preserve">            10 группа  45+</t>
  </si>
  <si>
    <t>Филиппов Олег</t>
  </si>
  <si>
    <t xml:space="preserve">             11 группа  50+</t>
  </si>
  <si>
    <t>Сауков Михаил</t>
  </si>
  <si>
    <t>Алексеев Дмитрий</t>
  </si>
  <si>
    <t>Шаляпин Валерий</t>
  </si>
  <si>
    <t>Картушин Олег</t>
  </si>
  <si>
    <t xml:space="preserve">              12 группа  55+</t>
  </si>
  <si>
    <t>Маруев Алексей</t>
  </si>
  <si>
    <t>Липанов Александр</t>
  </si>
  <si>
    <t>Кожуркин Владимир</t>
  </si>
  <si>
    <t xml:space="preserve">              14 группа  65+</t>
  </si>
  <si>
    <t>Гарин Геннадий</t>
  </si>
  <si>
    <t xml:space="preserve">              13 группа  55+</t>
  </si>
  <si>
    <t>Филиппов Иван</t>
  </si>
  <si>
    <t>В.Новгород</t>
  </si>
  <si>
    <t xml:space="preserve">Скородумова Злата </t>
  </si>
  <si>
    <t>Филиппова Лина</t>
  </si>
  <si>
    <t>Мальчики  8-9 лет</t>
  </si>
  <si>
    <t>Апраксин Илья</t>
  </si>
  <si>
    <t>Девочки  8-9 лет</t>
  </si>
  <si>
    <t>Мальчики 10-12 лет</t>
  </si>
  <si>
    <t>Лен.область</t>
  </si>
  <si>
    <t>Никифоров Егор</t>
  </si>
  <si>
    <t>Сергеев Сергей</t>
  </si>
  <si>
    <t>Чистяков Максим</t>
  </si>
  <si>
    <t>Сафаров Артем</t>
  </si>
  <si>
    <t>Девочки 10-12 лет</t>
  </si>
  <si>
    <t>Рассадина Полина</t>
  </si>
  <si>
    <t>Юшкова Женя</t>
  </si>
  <si>
    <t>Дергачева Ангелина</t>
  </si>
  <si>
    <t>С.Петербург</t>
  </si>
  <si>
    <t>Семенова Ульяна</t>
  </si>
  <si>
    <t>Водопьянова Александра</t>
  </si>
  <si>
    <t>Куриленок Ярослав</t>
  </si>
  <si>
    <t>Девушки</t>
  </si>
  <si>
    <t>Юноши</t>
  </si>
  <si>
    <t>Романов Роман</t>
  </si>
  <si>
    <t>Бабкин Иван</t>
  </si>
  <si>
    <t>Дмитриев Дмитрий</t>
  </si>
  <si>
    <t>Сова Александр</t>
  </si>
  <si>
    <t>Куликов Александр</t>
  </si>
  <si>
    <t>Мужчины 30+</t>
  </si>
  <si>
    <t xml:space="preserve">Киселев Артем </t>
  </si>
  <si>
    <t>Захаров Глеб</t>
  </si>
  <si>
    <t>Рогалев Евгений</t>
  </si>
  <si>
    <t>Мужчины 35+</t>
  </si>
  <si>
    <t>Жуков Андрей</t>
  </si>
  <si>
    <t>Котельников Александр</t>
  </si>
  <si>
    <t>Валдай</t>
  </si>
  <si>
    <t>Романова Елена</t>
  </si>
  <si>
    <t>Мужчины 40+</t>
  </si>
  <si>
    <t>г.Старая Русса</t>
  </si>
  <si>
    <t>Таурек Илья</t>
  </si>
  <si>
    <t>Галяев Юрий</t>
  </si>
  <si>
    <t>Гладыш Виктор</t>
  </si>
  <si>
    <t>Озерный</t>
  </si>
  <si>
    <t>Лементарь Андрей</t>
  </si>
  <si>
    <t>Сеньков Дмитрий</t>
  </si>
  <si>
    <t>Кузьмин Евгений</t>
  </si>
  <si>
    <t>Еремеев Сергей</t>
  </si>
  <si>
    <t>Тушин Аркадий</t>
  </si>
  <si>
    <t>Пономарев Алексей</t>
  </si>
  <si>
    <t>Непомилуев Евгений</t>
  </si>
  <si>
    <t>Пушкин</t>
  </si>
  <si>
    <t>Белозерцев Владимир</t>
  </si>
  <si>
    <t>Соломенников Андрей</t>
  </si>
  <si>
    <t>Женщины 30+</t>
  </si>
  <si>
    <t>Ульянова Софья</t>
  </si>
  <si>
    <t>сошла</t>
  </si>
  <si>
    <t xml:space="preserve">             Чемпионат Новгородской области по зимнему триатлону .                                                                                                                        2 этап Кубка Новгородской области 2017 года                                                     </t>
  </si>
  <si>
    <t xml:space="preserve">              16 группа  75+</t>
  </si>
  <si>
    <t>Алексеев  Виктор</t>
  </si>
  <si>
    <t>Крестцы. Лыжная трасса    11 февраля 2017 г.</t>
  </si>
  <si>
    <t>Т воздуха   -4 ºС, снега  -6 ºС</t>
  </si>
  <si>
    <t>ветер З  2-4 м/сек</t>
  </si>
  <si>
    <t>2ю</t>
  </si>
  <si>
    <t>дисквал.</t>
  </si>
  <si>
    <t>КМС</t>
  </si>
  <si>
    <t>3ю</t>
  </si>
  <si>
    <t>1ю</t>
  </si>
  <si>
    <t>Женщины 40+</t>
  </si>
  <si>
    <t>место в группе</t>
  </si>
  <si>
    <t>бег</t>
  </si>
  <si>
    <t>велогонка</t>
  </si>
  <si>
    <t>Д/М</t>
  </si>
  <si>
    <t>велогонка +транзит</t>
  </si>
  <si>
    <t>место в велогонке</t>
  </si>
  <si>
    <t>время после 2-х этапов</t>
  </si>
  <si>
    <t>чистое время лыжи</t>
  </si>
  <si>
    <t>место лыжи</t>
  </si>
  <si>
    <t>время финиш</t>
  </si>
  <si>
    <t>финиш место</t>
  </si>
  <si>
    <t>М</t>
  </si>
  <si>
    <t>30+</t>
  </si>
  <si>
    <t>45+</t>
  </si>
  <si>
    <t>16-18</t>
  </si>
  <si>
    <t>55+</t>
  </si>
  <si>
    <t>19-29</t>
  </si>
  <si>
    <t xml:space="preserve">Д </t>
  </si>
  <si>
    <t>40+</t>
  </si>
  <si>
    <t>50+</t>
  </si>
  <si>
    <t>35+</t>
  </si>
  <si>
    <t>Д</t>
  </si>
  <si>
    <t>группа</t>
  </si>
  <si>
    <t>общий</t>
  </si>
  <si>
    <t>дисквал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</si>
</sst>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h:mm:ss;@"/>
  </numFmts>
  <fonts count="13">
    <font>
      <sz val="10"/>
      <name val="Arial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21" fontId="1" fillId="0" borderId="1" xfId="0" applyNumberFormat="1" applyFont="1" applyFill="1" applyBorder="1" applyAlignment="1">
      <alignment horizontal="center" vertical="center" shrinkToFit="1"/>
    </xf>
    <xf numFmtId="2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0" xfId="0" applyFont="1" applyFill="1"/>
    <xf numFmtId="21" fontId="1" fillId="0" borderId="1" xfId="0" applyNumberFormat="1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1" fontId="1" fillId="0" borderId="1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shrinkToFit="1"/>
    </xf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shrinkToFit="1"/>
    </xf>
    <xf numFmtId="165" fontId="1" fillId="2" borderId="1" xfId="0" applyNumberFormat="1" applyFont="1" applyFill="1" applyBorder="1" applyAlignment="1">
      <alignment horizontal="center" vertical="center" shrinkToFit="1"/>
    </xf>
    <xf numFmtId="165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 shrinkToFit="1"/>
    </xf>
    <xf numFmtId="165" fontId="1" fillId="0" borderId="1" xfId="0" applyNumberFormat="1" applyFont="1" applyFill="1" applyBorder="1" applyAlignment="1">
      <alignment horizontal="center" shrinkToFit="1"/>
    </xf>
    <xf numFmtId="165" fontId="1" fillId="0" borderId="1" xfId="0" applyNumberFormat="1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2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5" fillId="0" borderId="0" xfId="0" applyFont="1" applyAlignment="1"/>
    <xf numFmtId="0" fontId="2" fillId="0" borderId="0" xfId="0" applyFont="1" applyFill="1" applyAlignment="1"/>
    <xf numFmtId="0" fontId="0" fillId="0" borderId="0" xfId="0" applyAlignment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8"/>
  <sheetViews>
    <sheetView topLeftCell="B1" zoomScaleNormal="100" workbookViewId="0">
      <pane ySplit="6" topLeftCell="A7" activePane="bottomLeft" state="frozen"/>
      <selection activeCell="C42" sqref="C42"/>
      <selection pane="bottomLeft" activeCell="K32" sqref="K32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24" ht="65.25" customHeight="1"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24">
      <c r="A2" s="89" t="s">
        <v>16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2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24">
      <c r="A4" s="8"/>
      <c r="B4" s="8" t="s">
        <v>124</v>
      </c>
      <c r="C4" s="86" t="s">
        <v>125</v>
      </c>
      <c r="D4" s="86"/>
      <c r="E4" s="86"/>
      <c r="F4" s="87" t="s">
        <v>15</v>
      </c>
      <c r="G4" s="87"/>
      <c r="H4" s="87"/>
      <c r="I4" s="87"/>
      <c r="J4" s="87"/>
      <c r="K4" s="87"/>
      <c r="L4" s="87"/>
      <c r="M4" s="15"/>
      <c r="N4" s="16"/>
    </row>
    <row r="5" spans="1:24" ht="39.7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24" ht="44.25" customHeight="1">
      <c r="A6" s="88"/>
      <c r="B6" s="88"/>
      <c r="C6" s="88"/>
      <c r="D6" s="17" t="s">
        <v>6</v>
      </c>
      <c r="E6" s="17" t="s">
        <v>5</v>
      </c>
      <c r="F6" s="17" t="s">
        <v>6</v>
      </c>
      <c r="G6" s="17" t="s">
        <v>5</v>
      </c>
      <c r="H6" s="93"/>
      <c r="I6" s="17" t="s">
        <v>6</v>
      </c>
      <c r="J6" s="17" t="s">
        <v>5</v>
      </c>
      <c r="K6" s="88"/>
      <c r="L6" s="93"/>
      <c r="M6" s="93"/>
      <c r="N6" s="92"/>
      <c r="P6"/>
      <c r="Q6"/>
      <c r="R6"/>
      <c r="S6"/>
      <c r="T6"/>
      <c r="U6"/>
      <c r="V6"/>
      <c r="W6"/>
      <c r="X6"/>
    </row>
    <row r="7" spans="1:24" ht="15.75" hidden="1" customHeight="1">
      <c r="A7" s="82" t="s">
        <v>10</v>
      </c>
      <c r="B7" s="82"/>
      <c r="C7" s="82"/>
      <c r="D7" s="17"/>
      <c r="E7" s="17"/>
      <c r="F7" s="17"/>
      <c r="G7" s="17"/>
      <c r="H7" s="18"/>
      <c r="I7" s="17"/>
      <c r="J7" s="17"/>
      <c r="K7" s="17"/>
      <c r="L7" s="18"/>
      <c r="M7" s="18"/>
      <c r="N7" s="27"/>
      <c r="P7"/>
      <c r="Q7"/>
      <c r="R7"/>
      <c r="S7"/>
      <c r="T7"/>
      <c r="U7"/>
      <c r="V7"/>
      <c r="W7"/>
      <c r="X7"/>
    </row>
    <row r="8" spans="1:24" hidden="1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>
      <c r="A10" s="83" t="s">
        <v>11</v>
      </c>
      <c r="B10" s="83"/>
      <c r="C10" s="83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>
      <c r="A13" s="82" t="s">
        <v>12</v>
      </c>
      <c r="B13" s="82"/>
      <c r="C13" s="82"/>
      <c r="D13" s="19"/>
      <c r="E13" s="19"/>
      <c r="F13" s="19"/>
      <c r="G13" s="19"/>
      <c r="H13" s="20"/>
      <c r="I13" s="19"/>
      <c r="J13" s="19"/>
      <c r="K13" s="19"/>
      <c r="L13" s="20"/>
      <c r="M13" s="20"/>
      <c r="N13" s="13"/>
      <c r="P13"/>
      <c r="Q13"/>
      <c r="R13"/>
      <c r="S13"/>
      <c r="T13"/>
      <c r="U13"/>
      <c r="V13"/>
      <c r="W13"/>
      <c r="X13"/>
    </row>
    <row r="14" spans="1:24" hidden="1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7"/>
      <c r="M14" s="7"/>
      <c r="N14" s="13"/>
      <c r="P14"/>
      <c r="Q14"/>
      <c r="R14"/>
      <c r="S14"/>
      <c r="T14"/>
      <c r="U14"/>
      <c r="V14"/>
      <c r="W14"/>
      <c r="X14"/>
    </row>
    <row r="15" spans="1:24" hidden="1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7"/>
      <c r="M15" s="7"/>
      <c r="N15" s="13"/>
      <c r="P15"/>
      <c r="Q15"/>
      <c r="R15"/>
      <c r="S15"/>
      <c r="T15"/>
      <c r="U15"/>
      <c r="V15"/>
      <c r="W15"/>
      <c r="X15"/>
    </row>
    <row r="16" spans="1:24" hidden="1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7"/>
      <c r="M16" s="7"/>
      <c r="N16" s="12"/>
      <c r="P16"/>
      <c r="Q16"/>
      <c r="R16"/>
      <c r="S16"/>
      <c r="T16"/>
      <c r="U16"/>
      <c r="V16"/>
      <c r="W16"/>
      <c r="X16"/>
    </row>
    <row r="17" spans="1:24" hidden="1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7"/>
      <c r="M17" s="7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>
      <c r="A18" s="2">
        <v>145</v>
      </c>
      <c r="B18" s="3" t="s">
        <v>64</v>
      </c>
      <c r="C18" s="2" t="s">
        <v>65</v>
      </c>
      <c r="D18" s="23">
        <v>4.1782407407407402E-3</v>
      </c>
      <c r="E18" s="29">
        <v>1</v>
      </c>
      <c r="F18" s="35">
        <f t="shared" ref="F18" si="0">H18-D18</f>
        <v>5.9490740740740745E-3</v>
      </c>
      <c r="G18" s="29">
        <v>1</v>
      </c>
      <c r="H18" s="23">
        <v>1.0127314814814815E-2</v>
      </c>
      <c r="I18" s="35">
        <f t="shared" ref="I18" si="1">K18-H18</f>
        <v>8.2175925925925958E-3</v>
      </c>
      <c r="J18" s="29">
        <v>1</v>
      </c>
      <c r="K18" s="23">
        <v>1.834490740740741E-2</v>
      </c>
      <c r="L18" s="34">
        <v>1</v>
      </c>
      <c r="M18" s="34" t="s">
        <v>19</v>
      </c>
      <c r="N18" s="39">
        <v>100</v>
      </c>
      <c r="P18" s="36"/>
      <c r="Q18" s="36"/>
      <c r="R18" s="36"/>
      <c r="S18" s="36"/>
      <c r="T18" s="36"/>
      <c r="U18" s="36"/>
      <c r="V18" s="36"/>
      <c r="W18" s="36"/>
      <c r="X18" s="36"/>
    </row>
    <row r="19" spans="1:24" s="8" customFormat="1" ht="18.75">
      <c r="A19" s="2"/>
      <c r="B19" s="25"/>
      <c r="C19" s="25"/>
      <c r="D19" s="23"/>
      <c r="E19" s="29"/>
      <c r="F19" s="37"/>
      <c r="G19" s="29"/>
      <c r="H19" s="23"/>
      <c r="I19" s="35"/>
      <c r="J19" s="29"/>
      <c r="K19" s="23"/>
      <c r="L19" s="34"/>
      <c r="M19" s="34"/>
      <c r="N19" s="39"/>
      <c r="P19" s="36"/>
      <c r="Q19" s="36"/>
      <c r="R19" s="36"/>
      <c r="S19" s="36"/>
      <c r="T19" s="36"/>
      <c r="U19" s="36"/>
      <c r="V19" s="36"/>
      <c r="W19" s="36"/>
      <c r="X19" s="36"/>
    </row>
    <row r="20" spans="1:24" s="8" customFormat="1" ht="18.75">
      <c r="A20" s="2"/>
      <c r="B20" s="25"/>
      <c r="C20" s="25"/>
      <c r="D20" s="23"/>
      <c r="E20" s="29"/>
      <c r="F20" s="37"/>
      <c r="G20" s="29"/>
      <c r="H20" s="23"/>
      <c r="I20" s="35"/>
      <c r="J20" s="29"/>
      <c r="K20" s="23"/>
      <c r="L20" s="34"/>
      <c r="M20" s="34"/>
      <c r="N20" s="39"/>
      <c r="P20" s="36"/>
      <c r="Q20" s="36"/>
      <c r="R20" s="36"/>
      <c r="S20" s="36"/>
      <c r="T20" s="36"/>
      <c r="U20" s="36"/>
      <c r="V20" s="36"/>
      <c r="W20" s="36"/>
      <c r="X20" s="36"/>
    </row>
    <row r="21" spans="1:24" s="8" customFormat="1">
      <c r="A21" s="2">
        <v>142</v>
      </c>
      <c r="B21" s="3" t="s">
        <v>66</v>
      </c>
      <c r="C21" s="2" t="s">
        <v>21</v>
      </c>
      <c r="D21" s="23">
        <v>2.6620370370370374E-3</v>
      </c>
      <c r="E21" s="29">
        <v>1</v>
      </c>
      <c r="F21" s="35">
        <f t="shared" ref="F21:F22" si="2">H21-D21</f>
        <v>3.8194444444444439E-3</v>
      </c>
      <c r="G21" s="29">
        <v>1</v>
      </c>
      <c r="H21" s="23">
        <v>6.4814814814814813E-3</v>
      </c>
      <c r="I21" s="35">
        <f t="shared" ref="I21:I22" si="3">K21-H21</f>
        <v>4.2708333333333322E-3</v>
      </c>
      <c r="J21" s="29">
        <v>1</v>
      </c>
      <c r="K21" s="23">
        <v>1.0752314814814814E-2</v>
      </c>
      <c r="L21" s="34">
        <v>1</v>
      </c>
      <c r="M21" s="40" t="s">
        <v>19</v>
      </c>
      <c r="N21" s="39">
        <v>100</v>
      </c>
    </row>
    <row r="22" spans="1:24" s="8" customFormat="1">
      <c r="A22" s="2">
        <v>144</v>
      </c>
      <c r="B22" s="3" t="s">
        <v>67</v>
      </c>
      <c r="C22" s="2" t="s">
        <v>65</v>
      </c>
      <c r="D22" s="23">
        <v>4.1782407407407402E-3</v>
      </c>
      <c r="E22" s="29">
        <v>2</v>
      </c>
      <c r="F22" s="35">
        <f t="shared" si="2"/>
        <v>5.9490740740740745E-3</v>
      </c>
      <c r="G22" s="29">
        <v>2</v>
      </c>
      <c r="H22" s="23">
        <v>1.0127314814814815E-2</v>
      </c>
      <c r="I22" s="35">
        <f t="shared" si="3"/>
        <v>9.5833333333333326E-3</v>
      </c>
      <c r="J22" s="29">
        <v>2</v>
      </c>
      <c r="K22" s="23">
        <v>1.9710648148148147E-2</v>
      </c>
      <c r="L22" s="34">
        <v>2</v>
      </c>
      <c r="M22" s="40" t="s">
        <v>19</v>
      </c>
      <c r="N22" s="39">
        <v>92</v>
      </c>
    </row>
    <row r="23" spans="1:24" s="8" customFormat="1" ht="18.75">
      <c r="A23" s="24"/>
      <c r="B23" s="25"/>
      <c r="C23" s="25"/>
      <c r="D23" s="23"/>
      <c r="E23" s="29"/>
      <c r="F23" s="37"/>
      <c r="G23" s="29"/>
      <c r="H23" s="23"/>
      <c r="I23" s="35"/>
      <c r="J23" s="29"/>
      <c r="K23" s="23"/>
      <c r="L23" s="34"/>
      <c r="M23" s="34"/>
      <c r="N23" s="39"/>
    </row>
    <row r="25" spans="1:24">
      <c r="D25" s="95" t="s">
        <v>9</v>
      </c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</row>
    <row r="26" spans="1:24"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1:24">
      <c r="D27" s="8"/>
      <c r="E27" s="8"/>
      <c r="F27" s="8"/>
      <c r="G27" s="8"/>
      <c r="H27" s="8"/>
      <c r="I27" s="8"/>
      <c r="J27" s="8"/>
    </row>
    <row r="28" spans="1:24">
      <c r="D28" s="90"/>
      <c r="E28" s="90"/>
      <c r="F28" s="90"/>
      <c r="G28" s="90"/>
      <c r="H28" s="90"/>
      <c r="I28" s="8"/>
      <c r="J28" s="8"/>
    </row>
  </sheetData>
  <mergeCells count="22">
    <mergeCell ref="D28:H28"/>
    <mergeCell ref="K5:K6"/>
    <mergeCell ref="L5:L6"/>
    <mergeCell ref="M5:M6"/>
    <mergeCell ref="D26:M26"/>
    <mergeCell ref="D25:O25"/>
    <mergeCell ref="D5:E5"/>
    <mergeCell ref="F5:G5"/>
    <mergeCell ref="A7:C7"/>
    <mergeCell ref="A10:C10"/>
    <mergeCell ref="A13:C13"/>
    <mergeCell ref="B1:N1"/>
    <mergeCell ref="C4:E4"/>
    <mergeCell ref="F4:L4"/>
    <mergeCell ref="I5:J5"/>
    <mergeCell ref="A2:N2"/>
    <mergeCell ref="B3:N3"/>
    <mergeCell ref="N5:N6"/>
    <mergeCell ref="H5:H6"/>
    <mergeCell ref="A5:A6"/>
    <mergeCell ref="B5:B6"/>
    <mergeCell ref="C5:C6"/>
  </mergeCells>
  <phoneticPr fontId="0" type="noConversion"/>
  <pageMargins left="0.23622047244094491" right="0.23622047244094491" top="0.55118110236220474" bottom="0.35433070866141736" header="0.31496062992125984" footer="0.31496062992125984"/>
  <pageSetup paperSize="9" scale="63" orientation="landscape" horizontalDpi="300" verticalDpi="300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T20"/>
  <sheetViews>
    <sheetView zoomScale="96" zoomScaleNormal="96" workbookViewId="0">
      <pane ySplit="6" topLeftCell="A7" activePane="bottomLeft" state="frozen"/>
      <selection activeCell="C42" sqref="C42"/>
      <selection pane="bottomLeft" activeCell="N21" sqref="N21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20" ht="73.5" customHeight="1"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20">
      <c r="A2" s="89" t="s">
        <v>18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20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20">
      <c r="A4" s="8"/>
      <c r="B4" s="8" t="s">
        <v>124</v>
      </c>
      <c r="C4" s="86" t="s">
        <v>125</v>
      </c>
      <c r="D4" s="86"/>
      <c r="E4" s="86"/>
      <c r="F4" s="87" t="s">
        <v>15</v>
      </c>
      <c r="G4" s="87"/>
      <c r="H4" s="87"/>
      <c r="I4" s="87"/>
      <c r="J4" s="87"/>
      <c r="K4" s="87"/>
      <c r="L4" s="87"/>
      <c r="M4" s="15"/>
      <c r="N4" s="16"/>
    </row>
    <row r="5" spans="1:20" ht="33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20" ht="44.25" customHeight="1">
      <c r="A6" s="88"/>
      <c r="B6" s="88"/>
      <c r="C6" s="88"/>
      <c r="D6" s="17" t="s">
        <v>6</v>
      </c>
      <c r="E6" s="17" t="s">
        <v>5</v>
      </c>
      <c r="F6" s="17" t="s">
        <v>6</v>
      </c>
      <c r="G6" s="17" t="s">
        <v>5</v>
      </c>
      <c r="H6" s="93"/>
      <c r="I6" s="17" t="s">
        <v>6</v>
      </c>
      <c r="J6" s="17" t="s">
        <v>5</v>
      </c>
      <c r="K6" s="88"/>
      <c r="L6" s="93"/>
      <c r="M6" s="93"/>
      <c r="N6" s="92"/>
      <c r="P6" s="28"/>
      <c r="Q6" s="28"/>
      <c r="R6" s="28"/>
      <c r="S6" s="28"/>
      <c r="T6" s="28"/>
    </row>
    <row r="7" spans="1:20" s="8" customFormat="1" ht="21.75" customHeight="1">
      <c r="A7" s="96" t="s">
        <v>68</v>
      </c>
      <c r="B7" s="97"/>
      <c r="C7" s="98"/>
      <c r="P7" s="38"/>
      <c r="Q7" s="38"/>
      <c r="R7" s="38"/>
      <c r="S7" s="38"/>
      <c r="T7" s="38"/>
    </row>
    <row r="8" spans="1:20" s="8" customFormat="1">
      <c r="A8" s="2">
        <v>152</v>
      </c>
      <c r="B8" s="3" t="s">
        <v>69</v>
      </c>
      <c r="C8" s="2" t="s">
        <v>39</v>
      </c>
      <c r="D8" s="23">
        <v>2.2106481481481478E-3</v>
      </c>
      <c r="E8" s="29">
        <v>1</v>
      </c>
      <c r="F8" s="37">
        <f>H8-D8</f>
        <v>2.8125000000000003E-3</v>
      </c>
      <c r="G8" s="29">
        <v>1</v>
      </c>
      <c r="H8" s="23">
        <v>5.0231481481481481E-3</v>
      </c>
      <c r="I8" s="35">
        <f>K8-H8</f>
        <v>4.2708333333333331E-3</v>
      </c>
      <c r="J8" s="29">
        <v>1</v>
      </c>
      <c r="K8" s="23">
        <v>9.2939814814814812E-3</v>
      </c>
      <c r="L8" s="34">
        <v>1</v>
      </c>
      <c r="M8" s="34" t="s">
        <v>19</v>
      </c>
      <c r="N8" s="33">
        <v>100</v>
      </c>
    </row>
    <row r="9" spans="1:20" s="8" customFormat="1">
      <c r="A9" s="99" t="s">
        <v>70</v>
      </c>
      <c r="B9" s="100"/>
      <c r="C9" s="101"/>
      <c r="D9" s="23"/>
      <c r="E9" s="29"/>
      <c r="F9" s="37"/>
      <c r="G9" s="29"/>
      <c r="H9" s="23"/>
      <c r="I9" s="35"/>
      <c r="J9" s="29"/>
      <c r="K9" s="23"/>
      <c r="L9" s="34"/>
      <c r="M9" s="34"/>
      <c r="N9" s="33"/>
    </row>
    <row r="10" spans="1:20" s="8" customFormat="1">
      <c r="A10" s="2">
        <v>132</v>
      </c>
      <c r="B10" s="3" t="s">
        <v>20</v>
      </c>
      <c r="C10" s="2" t="s">
        <v>21</v>
      </c>
      <c r="D10" s="23">
        <v>2.5115740740740741E-3</v>
      </c>
      <c r="E10" s="29">
        <v>1</v>
      </c>
      <c r="F10" s="37">
        <f t="shared" ref="F10" si="0">H10-D10</f>
        <v>4.4097222222222229E-3</v>
      </c>
      <c r="G10" s="29">
        <v>1</v>
      </c>
      <c r="H10" s="23">
        <v>6.9212962962962969E-3</v>
      </c>
      <c r="I10" s="35">
        <f>K10-H10</f>
        <v>3.819444444444443E-3</v>
      </c>
      <c r="J10" s="29">
        <v>1</v>
      </c>
      <c r="K10" s="23">
        <v>1.074074074074074E-2</v>
      </c>
      <c r="L10" s="34">
        <v>1</v>
      </c>
      <c r="M10" s="34" t="s">
        <v>19</v>
      </c>
      <c r="N10" s="33">
        <v>100</v>
      </c>
    </row>
    <row r="11" spans="1:20" s="8" customFormat="1" ht="18.75">
      <c r="A11" s="24"/>
      <c r="B11" s="25"/>
      <c r="C11" s="24"/>
      <c r="D11" s="23"/>
      <c r="E11" s="29"/>
      <c r="F11" s="37"/>
      <c r="G11" s="29"/>
      <c r="H11" s="23"/>
      <c r="I11" s="35"/>
      <c r="J11" s="29"/>
      <c r="K11" s="23"/>
      <c r="L11" s="34"/>
      <c r="M11" s="34"/>
      <c r="N11" s="33"/>
    </row>
    <row r="12" spans="1:20" s="8" customFormat="1" ht="18.75">
      <c r="A12" s="24"/>
      <c r="B12" s="25"/>
      <c r="C12" s="24"/>
      <c r="D12" s="23"/>
      <c r="E12" s="29"/>
      <c r="F12" s="37"/>
      <c r="G12" s="29"/>
      <c r="H12" s="23"/>
      <c r="I12" s="35"/>
      <c r="J12" s="29"/>
      <c r="K12" s="23"/>
      <c r="L12" s="34"/>
      <c r="M12" s="34"/>
      <c r="N12" s="33"/>
    </row>
    <row r="13" spans="1:20" s="8" customFormat="1" ht="18.75">
      <c r="A13" s="24"/>
      <c r="B13" s="25"/>
      <c r="C13" s="24"/>
      <c r="D13" s="23"/>
      <c r="E13" s="29"/>
      <c r="F13" s="37"/>
      <c r="G13" s="29"/>
      <c r="H13" s="23"/>
      <c r="I13" s="35"/>
      <c r="J13" s="29"/>
      <c r="K13" s="23"/>
      <c r="L13" s="34"/>
      <c r="M13" s="34"/>
      <c r="N13" s="33"/>
    </row>
    <row r="16" spans="1:20">
      <c r="D16" s="95" t="s">
        <v>9</v>
      </c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</row>
    <row r="17" spans="4:13">
      <c r="D17" s="8"/>
      <c r="E17" s="8"/>
      <c r="F17" s="8"/>
      <c r="G17" s="8"/>
      <c r="H17" s="8"/>
      <c r="I17" s="8"/>
      <c r="J17" s="8"/>
    </row>
    <row r="18" spans="4:13">
      <c r="D18" s="94"/>
      <c r="E18" s="94"/>
      <c r="F18" s="94"/>
      <c r="G18" s="94"/>
      <c r="H18" s="94"/>
      <c r="I18" s="94"/>
      <c r="J18" s="94"/>
      <c r="K18" s="94"/>
      <c r="L18" s="94"/>
      <c r="M18" s="94"/>
    </row>
    <row r="19" spans="4:13">
      <c r="D19" s="8"/>
      <c r="E19" s="8"/>
      <c r="F19" s="8"/>
      <c r="G19" s="8"/>
      <c r="H19" s="8"/>
      <c r="I19" s="8"/>
      <c r="J19" s="8"/>
    </row>
    <row r="20" spans="4:13">
      <c r="D20" s="90"/>
      <c r="E20" s="90"/>
      <c r="F20" s="90"/>
      <c r="G20" s="90"/>
      <c r="H20" s="90"/>
      <c r="I20" s="8"/>
      <c r="J20" s="8"/>
    </row>
  </sheetData>
  <mergeCells count="21">
    <mergeCell ref="B1:N1"/>
    <mergeCell ref="A2:N2"/>
    <mergeCell ref="A5:A6"/>
    <mergeCell ref="B5:B6"/>
    <mergeCell ref="C5:C6"/>
    <mergeCell ref="D16:O16"/>
    <mergeCell ref="D18:M18"/>
    <mergeCell ref="D20:H20"/>
    <mergeCell ref="B3:N3"/>
    <mergeCell ref="C4:E4"/>
    <mergeCell ref="F4:L4"/>
    <mergeCell ref="D5:E5"/>
    <mergeCell ref="F5:G5"/>
    <mergeCell ref="H5:H6"/>
    <mergeCell ref="I5:J5"/>
    <mergeCell ref="K5:K6"/>
    <mergeCell ref="L5:L6"/>
    <mergeCell ref="M5:M6"/>
    <mergeCell ref="N5:N6"/>
    <mergeCell ref="A7:C7"/>
    <mergeCell ref="A9:C9"/>
  </mergeCells>
  <phoneticPr fontId="4" type="noConversion"/>
  <pageMargins left="0.21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4"/>
  <sheetViews>
    <sheetView topLeftCell="B1" zoomScaleNormal="100" workbookViewId="0">
      <pane ySplit="6" topLeftCell="A7" activePane="bottomLeft" state="frozen"/>
      <selection activeCell="C42" sqref="C42"/>
      <selection pane="bottomLeft" activeCell="D21" sqref="D21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89" t="s">
        <v>17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15</v>
      </c>
      <c r="G4" s="87"/>
      <c r="H4" s="87"/>
      <c r="I4" s="87"/>
      <c r="J4" s="87"/>
      <c r="K4" s="87"/>
      <c r="L4" s="87"/>
      <c r="M4" s="15"/>
      <c r="N4" s="16"/>
    </row>
    <row r="5" spans="1:14" ht="32.2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17" t="s">
        <v>6</v>
      </c>
      <c r="E6" s="17" t="s">
        <v>5</v>
      </c>
      <c r="F6" s="17" t="s">
        <v>6</v>
      </c>
      <c r="G6" s="17" t="s">
        <v>5</v>
      </c>
      <c r="H6" s="93"/>
      <c r="I6" s="17" t="s">
        <v>6</v>
      </c>
      <c r="J6" s="17" t="s">
        <v>5</v>
      </c>
      <c r="K6" s="88"/>
      <c r="L6" s="93"/>
      <c r="M6" s="93"/>
      <c r="N6" s="92"/>
    </row>
    <row r="7" spans="1:14" s="8" customFormat="1">
      <c r="A7" s="96" t="s">
        <v>71</v>
      </c>
      <c r="B7" s="97"/>
      <c r="C7" s="98"/>
      <c r="D7" s="23"/>
      <c r="E7" s="29"/>
      <c r="F7" s="37"/>
      <c r="G7" s="29"/>
      <c r="H7" s="23"/>
      <c r="I7" s="35"/>
      <c r="J7" s="29"/>
      <c r="K7" s="23"/>
      <c r="L7" s="34"/>
      <c r="M7" s="34"/>
      <c r="N7" s="33"/>
    </row>
    <row r="8" spans="1:14" s="8" customFormat="1">
      <c r="A8" s="2">
        <v>128</v>
      </c>
      <c r="B8" s="3" t="s">
        <v>75</v>
      </c>
      <c r="C8" s="6" t="s">
        <v>39</v>
      </c>
      <c r="D8" s="23">
        <v>1.9328703703703704E-3</v>
      </c>
      <c r="E8" s="29">
        <v>3</v>
      </c>
      <c r="F8" s="37">
        <f t="shared" ref="F8" si="0">H8-D8</f>
        <v>2.1990740740740738E-3</v>
      </c>
      <c r="G8" s="29">
        <v>1</v>
      </c>
      <c r="H8" s="23">
        <v>4.1319444444444442E-3</v>
      </c>
      <c r="I8" s="35">
        <f t="shared" ref="I8" si="1">K8-H8</f>
        <v>2.7314814814814814E-3</v>
      </c>
      <c r="J8" s="29">
        <v>4</v>
      </c>
      <c r="K8" s="23">
        <v>6.8634259259259256E-3</v>
      </c>
      <c r="L8" s="40">
        <v>1</v>
      </c>
      <c r="M8" s="40" t="s">
        <v>19</v>
      </c>
      <c r="N8" s="39">
        <v>100</v>
      </c>
    </row>
    <row r="9" spans="1:14" s="8" customFormat="1">
      <c r="A9" s="2">
        <v>118</v>
      </c>
      <c r="B9" s="10" t="s">
        <v>76</v>
      </c>
      <c r="C9" s="2" t="s">
        <v>21</v>
      </c>
      <c r="D9" s="23">
        <v>1.8055555555555557E-3</v>
      </c>
      <c r="E9" s="29">
        <v>2</v>
      </c>
      <c r="F9" s="37">
        <f t="shared" ref="F9:F12" si="2">H9-D9</f>
        <v>2.9050925925925919E-3</v>
      </c>
      <c r="G9" s="29">
        <v>3</v>
      </c>
      <c r="H9" s="23">
        <v>4.7106481481481478E-3</v>
      </c>
      <c r="I9" s="35">
        <f t="shared" ref="I9:I12" si="3">K9-H9</f>
        <v>2.2106481481481491E-3</v>
      </c>
      <c r="J9" s="29">
        <v>3</v>
      </c>
      <c r="K9" s="23">
        <v>6.9212962962962969E-3</v>
      </c>
      <c r="L9" s="40">
        <v>2</v>
      </c>
      <c r="M9" s="40" t="s">
        <v>19</v>
      </c>
      <c r="N9" s="39">
        <v>92</v>
      </c>
    </row>
    <row r="10" spans="1:14" s="8" customFormat="1">
      <c r="A10" s="2">
        <v>116</v>
      </c>
      <c r="B10" s="3" t="s">
        <v>73</v>
      </c>
      <c r="C10" s="6" t="s">
        <v>21</v>
      </c>
      <c r="D10" s="23">
        <v>1.736111111111111E-3</v>
      </c>
      <c r="E10" s="29">
        <v>1</v>
      </c>
      <c r="F10" s="37">
        <f t="shared" si="2"/>
        <v>2.4421296296296292E-3</v>
      </c>
      <c r="G10" s="29">
        <v>2</v>
      </c>
      <c r="H10" s="23">
        <v>4.1782407407407402E-3</v>
      </c>
      <c r="I10" s="35">
        <f t="shared" si="3"/>
        <v>2.8587962962962968E-3</v>
      </c>
      <c r="J10" s="29">
        <v>5</v>
      </c>
      <c r="K10" s="23">
        <v>7.037037037037037E-3</v>
      </c>
      <c r="L10" s="40">
        <v>3</v>
      </c>
      <c r="M10" s="40" t="s">
        <v>19</v>
      </c>
      <c r="N10" s="39">
        <v>85</v>
      </c>
    </row>
    <row r="11" spans="1:14" s="8" customFormat="1">
      <c r="A11" s="2">
        <v>130</v>
      </c>
      <c r="B11" s="3" t="s">
        <v>23</v>
      </c>
      <c r="C11" s="2" t="s">
        <v>72</v>
      </c>
      <c r="D11" s="23">
        <v>2.3495370370370371E-3</v>
      </c>
      <c r="E11" s="29">
        <v>5</v>
      </c>
      <c r="F11" s="37">
        <f t="shared" si="2"/>
        <v>2.9976851851851848E-3</v>
      </c>
      <c r="G11" s="29">
        <v>4</v>
      </c>
      <c r="H11" s="23">
        <v>5.347222222222222E-3</v>
      </c>
      <c r="I11" s="35">
        <f t="shared" si="3"/>
        <v>1.9675925925925928E-3</v>
      </c>
      <c r="J11" s="29">
        <v>1</v>
      </c>
      <c r="K11" s="23">
        <v>7.3148148148148148E-3</v>
      </c>
      <c r="L11" s="34">
        <v>4</v>
      </c>
      <c r="M11" s="40" t="s">
        <v>19</v>
      </c>
      <c r="N11" s="33"/>
    </row>
    <row r="12" spans="1:14" s="8" customFormat="1">
      <c r="A12" s="2">
        <v>129</v>
      </c>
      <c r="B12" s="3" t="s">
        <v>74</v>
      </c>
      <c r="C12" s="6" t="s">
        <v>39</v>
      </c>
      <c r="D12" s="23">
        <v>2.2685185185185182E-3</v>
      </c>
      <c r="E12" s="29">
        <v>4</v>
      </c>
      <c r="F12" s="37">
        <f t="shared" si="2"/>
        <v>3.5648148148148154E-3</v>
      </c>
      <c r="G12" s="29">
        <v>5</v>
      </c>
      <c r="H12" s="23">
        <v>5.8333333333333336E-3</v>
      </c>
      <c r="I12" s="35">
        <f t="shared" si="3"/>
        <v>2.1874999999999993E-3</v>
      </c>
      <c r="J12" s="29">
        <v>2</v>
      </c>
      <c r="K12" s="23">
        <v>8.0208333333333329E-3</v>
      </c>
      <c r="L12" s="34">
        <v>5</v>
      </c>
      <c r="M12" s="40" t="s">
        <v>19</v>
      </c>
      <c r="N12" s="33">
        <v>79</v>
      </c>
    </row>
    <row r="13" spans="1:14" s="8" customFormat="1">
      <c r="A13" s="2"/>
      <c r="B13" s="3"/>
      <c r="C13" s="6"/>
      <c r="D13" s="23"/>
      <c r="E13" s="29"/>
      <c r="F13" s="37"/>
      <c r="G13" s="29"/>
      <c r="H13" s="23"/>
      <c r="I13" s="35"/>
      <c r="J13" s="29"/>
      <c r="K13" s="23"/>
      <c r="L13" s="34"/>
      <c r="M13" s="40"/>
      <c r="N13" s="33"/>
    </row>
    <row r="14" spans="1:14" s="8" customFormat="1">
      <c r="A14" s="2"/>
      <c r="B14" s="10"/>
      <c r="C14" s="2"/>
      <c r="D14" s="23"/>
      <c r="E14" s="29"/>
      <c r="F14" s="37"/>
      <c r="G14" s="29"/>
      <c r="H14" s="23"/>
      <c r="I14" s="35"/>
      <c r="J14" s="29"/>
      <c r="K14" s="23"/>
      <c r="L14" s="34"/>
      <c r="M14" s="40"/>
      <c r="N14" s="33"/>
    </row>
    <row r="15" spans="1:14" s="8" customFormat="1">
      <c r="A15" s="99" t="s">
        <v>77</v>
      </c>
      <c r="B15" s="100"/>
      <c r="C15" s="101"/>
      <c r="D15" s="23"/>
      <c r="E15" s="29"/>
      <c r="F15" s="37"/>
      <c r="G15" s="29"/>
      <c r="H15" s="23"/>
      <c r="I15" s="35"/>
      <c r="J15" s="29"/>
      <c r="K15" s="23"/>
      <c r="L15" s="34"/>
      <c r="M15" s="40"/>
      <c r="N15" s="33"/>
    </row>
    <row r="16" spans="1:14" s="8" customFormat="1">
      <c r="A16" s="2">
        <v>115</v>
      </c>
      <c r="B16" s="3" t="s">
        <v>79</v>
      </c>
      <c r="C16" s="2" t="s">
        <v>21</v>
      </c>
      <c r="D16" s="23">
        <v>1.8981481481481482E-3</v>
      </c>
      <c r="E16" s="29">
        <v>1</v>
      </c>
      <c r="F16" s="37">
        <f t="shared" ref="F16:F17" si="4">H16-D16</f>
        <v>2.3148148148148147E-3</v>
      </c>
      <c r="G16" s="29">
        <v>1</v>
      </c>
      <c r="H16" s="23">
        <v>4.2129629629629626E-3</v>
      </c>
      <c r="I16" s="35">
        <f t="shared" ref="I16:I17" si="5">K16-H16</f>
        <v>1.8287037037037039E-3</v>
      </c>
      <c r="J16" s="29">
        <v>1</v>
      </c>
      <c r="K16" s="23">
        <v>6.0416666666666665E-3</v>
      </c>
      <c r="L16" s="34">
        <v>1</v>
      </c>
      <c r="M16" s="40" t="s">
        <v>19</v>
      </c>
      <c r="N16" s="33">
        <v>100</v>
      </c>
    </row>
    <row r="17" spans="1:15" s="8" customFormat="1">
      <c r="A17" s="2">
        <v>156</v>
      </c>
      <c r="B17" s="3" t="s">
        <v>78</v>
      </c>
      <c r="C17" s="2" t="s">
        <v>39</v>
      </c>
      <c r="D17" s="23">
        <v>2.1759259259259258E-3</v>
      </c>
      <c r="E17" s="29">
        <v>2</v>
      </c>
      <c r="F17" s="37">
        <f t="shared" si="4"/>
        <v>2.5925925925925925E-3</v>
      </c>
      <c r="G17" s="29">
        <v>2</v>
      </c>
      <c r="H17" s="23">
        <v>4.7685185185185183E-3</v>
      </c>
      <c r="I17" s="35">
        <f t="shared" si="5"/>
        <v>2.5462962962962965E-3</v>
      </c>
      <c r="J17" s="29">
        <v>2</v>
      </c>
      <c r="K17" s="23">
        <v>7.3148148148148148E-3</v>
      </c>
      <c r="L17" s="40">
        <v>2</v>
      </c>
      <c r="M17" s="40" t="s">
        <v>19</v>
      </c>
      <c r="N17" s="33">
        <v>92</v>
      </c>
    </row>
    <row r="20" spans="1:15">
      <c r="D20" s="95" t="s">
        <v>9</v>
      </c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</row>
    <row r="21" spans="1:15">
      <c r="D21" s="8"/>
      <c r="E21" s="8"/>
      <c r="F21" s="8"/>
      <c r="G21" s="8"/>
      <c r="H21" s="8"/>
      <c r="I21" s="8"/>
      <c r="J21" s="8"/>
    </row>
    <row r="22" spans="1:15">
      <c r="D22" s="94"/>
      <c r="E22" s="94"/>
      <c r="F22" s="94"/>
      <c r="G22" s="94"/>
      <c r="H22" s="94"/>
      <c r="I22" s="94"/>
      <c r="J22" s="94"/>
      <c r="K22" s="94"/>
      <c r="L22" s="94"/>
      <c r="M22" s="94"/>
    </row>
    <row r="23" spans="1:15">
      <c r="D23" s="8"/>
      <c r="E23" s="8"/>
      <c r="F23" s="8"/>
      <c r="G23" s="8"/>
      <c r="H23" s="8"/>
      <c r="I23" s="8"/>
      <c r="J23" s="8"/>
    </row>
    <row r="24" spans="1:15">
      <c r="D24" s="90"/>
      <c r="E24" s="90"/>
      <c r="F24" s="90"/>
      <c r="G24" s="90"/>
      <c r="H24" s="90"/>
      <c r="I24" s="8"/>
      <c r="J24" s="8"/>
    </row>
  </sheetData>
  <mergeCells count="21">
    <mergeCell ref="B1:N1"/>
    <mergeCell ref="A2:N2"/>
    <mergeCell ref="C4:E4"/>
    <mergeCell ref="A5:A6"/>
    <mergeCell ref="B5:B6"/>
    <mergeCell ref="C5:C6"/>
    <mergeCell ref="N5:N6"/>
    <mergeCell ref="I5:J5"/>
    <mergeCell ref="K5:K6"/>
    <mergeCell ref="L5:L6"/>
    <mergeCell ref="F5:G5"/>
    <mergeCell ref="H5:H6"/>
    <mergeCell ref="D20:O20"/>
    <mergeCell ref="D22:M22"/>
    <mergeCell ref="D24:H24"/>
    <mergeCell ref="B3:N3"/>
    <mergeCell ref="F4:L4"/>
    <mergeCell ref="D5:E5"/>
    <mergeCell ref="M5:M6"/>
    <mergeCell ref="A7:C7"/>
    <mergeCell ref="A15:C15"/>
  </mergeCells>
  <phoneticPr fontId="4" type="noConversion"/>
  <pageMargins left="0.25" right="0.25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3"/>
  <sheetViews>
    <sheetView zoomScaleNormal="100" workbookViewId="0">
      <pane xSplit="1" ySplit="7" topLeftCell="B8" activePane="bottomRight" state="frozen"/>
      <selection activeCell="C42" sqref="C42"/>
      <selection pane="topRight" activeCell="C42" sqref="C42"/>
      <selection pane="bottomLeft" activeCell="C42" sqref="C42"/>
      <selection pane="bottomRight" activeCell="M13" sqref="M13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24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25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17" t="s">
        <v>6</v>
      </c>
      <c r="E6" s="17" t="s">
        <v>5</v>
      </c>
      <c r="F6" s="17" t="s">
        <v>6</v>
      </c>
      <c r="G6" s="17" t="s">
        <v>5</v>
      </c>
      <c r="H6" s="93"/>
      <c r="I6" s="17" t="s">
        <v>6</v>
      </c>
      <c r="J6" s="17" t="s">
        <v>5</v>
      </c>
      <c r="K6" s="88"/>
      <c r="L6" s="93"/>
      <c r="M6" s="93"/>
      <c r="N6" s="92"/>
    </row>
    <row r="7" spans="1:14" s="8" customFormat="1">
      <c r="A7" s="2">
        <v>143</v>
      </c>
      <c r="B7" s="3" t="s">
        <v>80</v>
      </c>
      <c r="C7" s="6" t="s">
        <v>81</v>
      </c>
      <c r="D7" s="23">
        <v>6.168981481481481E-3</v>
      </c>
      <c r="E7" s="29">
        <v>1</v>
      </c>
      <c r="F7" s="37">
        <f t="shared" ref="F7:F14" si="0">H7-D7</f>
        <v>9.3402777777777772E-3</v>
      </c>
      <c r="G7" s="29">
        <v>2</v>
      </c>
      <c r="H7" s="23">
        <v>1.5509259259259257E-2</v>
      </c>
      <c r="I7" s="35">
        <f t="shared" ref="I7:I14" si="1">K7-H7</f>
        <v>6.3078703703703734E-3</v>
      </c>
      <c r="J7" s="29">
        <v>1</v>
      </c>
      <c r="K7" s="23">
        <v>2.1817129629629631E-2</v>
      </c>
      <c r="L7" s="34">
        <v>1</v>
      </c>
      <c r="M7" s="34">
        <v>1</v>
      </c>
      <c r="N7" s="33"/>
    </row>
    <row r="8" spans="1:14" s="8" customFormat="1">
      <c r="A8" s="2">
        <v>113</v>
      </c>
      <c r="B8" s="3" t="s">
        <v>26</v>
      </c>
      <c r="C8" s="2" t="s">
        <v>21</v>
      </c>
      <c r="D8" s="23">
        <v>6.8634259259259256E-3</v>
      </c>
      <c r="E8" s="29">
        <v>2</v>
      </c>
      <c r="F8" s="37">
        <f t="shared" si="0"/>
        <v>8.7384259259259255E-3</v>
      </c>
      <c r="G8" s="29">
        <v>1</v>
      </c>
      <c r="H8" s="23">
        <v>1.5601851851851851E-2</v>
      </c>
      <c r="I8" s="35">
        <f t="shared" si="1"/>
        <v>6.8287037037037032E-3</v>
      </c>
      <c r="J8" s="29">
        <v>2</v>
      </c>
      <c r="K8" s="23">
        <v>2.2430555555555554E-2</v>
      </c>
      <c r="L8" s="34">
        <v>2</v>
      </c>
      <c r="M8" s="34">
        <v>1</v>
      </c>
      <c r="N8" s="33">
        <v>100</v>
      </c>
    </row>
    <row r="9" spans="1:14" s="8" customFormat="1">
      <c r="A9" s="2">
        <v>114</v>
      </c>
      <c r="B9" s="3" t="s">
        <v>82</v>
      </c>
      <c r="C9" s="6" t="s">
        <v>21</v>
      </c>
      <c r="D9" s="23">
        <v>6.9791666666666674E-3</v>
      </c>
      <c r="E9" s="29">
        <v>3</v>
      </c>
      <c r="F9" s="37">
        <f t="shared" si="0"/>
        <v>1.1192129629629628E-2</v>
      </c>
      <c r="G9" s="29">
        <v>3</v>
      </c>
      <c r="H9" s="23">
        <v>1.8171296296296297E-2</v>
      </c>
      <c r="I9" s="35">
        <f t="shared" si="1"/>
        <v>7.5347222222222204E-3</v>
      </c>
      <c r="J9" s="29">
        <v>3</v>
      </c>
      <c r="K9" s="23">
        <v>2.5706018518518517E-2</v>
      </c>
      <c r="L9" s="34">
        <v>3</v>
      </c>
      <c r="M9" s="34">
        <v>1</v>
      </c>
      <c r="N9" s="33">
        <v>92</v>
      </c>
    </row>
    <row r="10" spans="1:14" s="8" customFormat="1">
      <c r="A10" s="2">
        <v>117</v>
      </c>
      <c r="B10" s="3" t="s">
        <v>83</v>
      </c>
      <c r="C10" s="6" t="s">
        <v>21</v>
      </c>
      <c r="D10" s="23">
        <v>7.013888888888889E-3</v>
      </c>
      <c r="E10" s="29">
        <v>4</v>
      </c>
      <c r="F10" s="37">
        <f t="shared" si="0"/>
        <v>1.2800925925925927E-2</v>
      </c>
      <c r="G10" s="29">
        <v>4</v>
      </c>
      <c r="H10" s="23">
        <v>1.9814814814814816E-2</v>
      </c>
      <c r="I10" s="35">
        <f t="shared" si="1"/>
        <v>9.3865740740740715E-3</v>
      </c>
      <c r="J10" s="29">
        <v>4</v>
      </c>
      <c r="K10" s="23">
        <v>2.9201388888888888E-2</v>
      </c>
      <c r="L10" s="34">
        <v>4</v>
      </c>
      <c r="M10" s="48">
        <v>2</v>
      </c>
      <c r="N10" s="33">
        <v>85</v>
      </c>
    </row>
    <row r="11" spans="1:14" s="8" customFormat="1" ht="18.75">
      <c r="A11" s="24"/>
      <c r="B11" s="25"/>
      <c r="C11" s="24"/>
      <c r="D11" s="23"/>
      <c r="E11" s="29"/>
      <c r="F11" s="37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>
      <c r="A12" s="24"/>
      <c r="B12" s="25"/>
      <c r="C12" s="24"/>
      <c r="D12" s="23"/>
      <c r="E12" s="29"/>
      <c r="F12" s="37"/>
      <c r="G12" s="29"/>
      <c r="H12" s="23"/>
      <c r="I12" s="35"/>
      <c r="J12" s="29"/>
      <c r="K12" s="23"/>
      <c r="L12" s="34"/>
      <c r="M12" s="34"/>
      <c r="N12" s="33"/>
    </row>
    <row r="13" spans="1:14" s="8" customFormat="1">
      <c r="A13" s="2">
        <v>148</v>
      </c>
      <c r="B13" s="10" t="s">
        <v>84</v>
      </c>
      <c r="C13" s="2" t="s">
        <v>81</v>
      </c>
      <c r="D13" s="23">
        <v>5.7291666666666671E-3</v>
      </c>
      <c r="E13" s="29">
        <v>1</v>
      </c>
      <c r="F13" s="37">
        <f t="shared" si="0"/>
        <v>9.0509259259259275E-3</v>
      </c>
      <c r="G13" s="29">
        <v>1</v>
      </c>
      <c r="H13" s="23">
        <v>1.4780092592592595E-2</v>
      </c>
      <c r="I13" s="35">
        <f t="shared" si="1"/>
        <v>6.3773148148148114E-3</v>
      </c>
      <c r="J13" s="29">
        <v>1</v>
      </c>
      <c r="K13" s="23">
        <v>2.1157407407407406E-2</v>
      </c>
      <c r="L13" s="34">
        <v>1</v>
      </c>
      <c r="M13" s="34">
        <v>1</v>
      </c>
      <c r="N13" s="33"/>
    </row>
    <row r="14" spans="1:14" s="8" customFormat="1">
      <c r="A14" s="2">
        <v>110</v>
      </c>
      <c r="B14" s="10" t="s">
        <v>28</v>
      </c>
      <c r="C14" s="6" t="s">
        <v>21</v>
      </c>
      <c r="D14" s="23">
        <v>6.2615740740740748E-3</v>
      </c>
      <c r="E14" s="29">
        <v>2</v>
      </c>
      <c r="F14" s="37">
        <f t="shared" si="0"/>
        <v>9.6643518518518511E-3</v>
      </c>
      <c r="G14" s="29">
        <v>2</v>
      </c>
      <c r="H14" s="23">
        <v>1.5925925925925927E-2</v>
      </c>
      <c r="I14" s="35">
        <f t="shared" si="1"/>
        <v>8.1944444444444452E-3</v>
      </c>
      <c r="J14" s="29">
        <v>2</v>
      </c>
      <c r="K14" s="23">
        <v>2.4120370370370372E-2</v>
      </c>
      <c r="L14" s="34">
        <v>2</v>
      </c>
      <c r="M14" s="34">
        <v>2</v>
      </c>
      <c r="N14" s="33">
        <v>100</v>
      </c>
    </row>
    <row r="15" spans="1:14" s="8" customFormat="1" ht="18.75">
      <c r="A15" s="24"/>
      <c r="B15" s="25"/>
      <c r="C15" s="24"/>
      <c r="D15" s="23"/>
      <c r="E15" s="29"/>
      <c r="F15" s="37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>
      <c r="A16" s="24"/>
      <c r="B16" s="25"/>
      <c r="C16" s="24"/>
      <c r="D16" s="23"/>
      <c r="E16" s="29"/>
      <c r="F16" s="37"/>
      <c r="G16" s="29"/>
      <c r="H16" s="23"/>
      <c r="I16" s="35"/>
      <c r="J16" s="29"/>
      <c r="K16" s="23"/>
      <c r="L16" s="34"/>
      <c r="M16" s="34"/>
      <c r="N16" s="33"/>
    </row>
    <row r="19" spans="4:15">
      <c r="D19" s="95" t="s">
        <v>9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</row>
    <row r="20" spans="4:15">
      <c r="D20" s="8"/>
      <c r="E20" s="8"/>
      <c r="F20" s="8"/>
      <c r="G20" s="8"/>
      <c r="H20" s="8"/>
      <c r="I20" s="8"/>
      <c r="J20" s="8"/>
    </row>
    <row r="21" spans="4:15">
      <c r="D21" s="94"/>
      <c r="E21" s="94"/>
      <c r="F21" s="94"/>
      <c r="G21" s="94"/>
      <c r="H21" s="94"/>
      <c r="I21" s="94"/>
      <c r="J21" s="94"/>
      <c r="K21" s="94"/>
      <c r="L21" s="94"/>
      <c r="M21" s="94"/>
    </row>
    <row r="22" spans="4:15">
      <c r="D22" s="8"/>
      <c r="E22" s="8"/>
      <c r="F22" s="8"/>
      <c r="G22" s="8"/>
      <c r="H22" s="8"/>
      <c r="I22" s="8"/>
      <c r="J22" s="8"/>
    </row>
    <row r="23" spans="4:15">
      <c r="D23" s="90"/>
      <c r="E23" s="90"/>
      <c r="F23" s="90"/>
      <c r="G23" s="90"/>
      <c r="H23" s="90"/>
      <c r="I23" s="8"/>
      <c r="J23" s="8"/>
    </row>
  </sheetData>
  <mergeCells count="19">
    <mergeCell ref="B1:N1"/>
    <mergeCell ref="A2:N2"/>
    <mergeCell ref="C4:E4"/>
    <mergeCell ref="B3:N3"/>
    <mergeCell ref="F4:L4"/>
    <mergeCell ref="D19:O19"/>
    <mergeCell ref="D21:M21"/>
    <mergeCell ref="D23:H23"/>
    <mergeCell ref="A5:A6"/>
    <mergeCell ref="M5:M6"/>
    <mergeCell ref="F5:G5"/>
    <mergeCell ref="K5:K6"/>
    <mergeCell ref="L5:L6"/>
    <mergeCell ref="H5:H6"/>
    <mergeCell ref="N5:N6"/>
    <mergeCell ref="I5:J5"/>
    <mergeCell ref="B5:B6"/>
    <mergeCell ref="C5:C6"/>
    <mergeCell ref="D5:E5"/>
  </mergeCells>
  <phoneticPr fontId="4" type="noConversion"/>
  <pageMargins left="0.25" right="0.25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28"/>
  <sheetViews>
    <sheetView topLeftCell="B1" zoomScaleNormal="100" workbookViewId="0">
      <pane ySplit="6" topLeftCell="A7" activePane="bottomLeft" state="frozen"/>
      <selection activeCell="C42" sqref="C42"/>
      <selection pane="bottomLeft" activeCell="N12" sqref="N12:N15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29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s="8" customFormat="1">
      <c r="A7" s="96" t="s">
        <v>85</v>
      </c>
      <c r="B7" s="97"/>
      <c r="C7" s="98"/>
      <c r="D7" s="23"/>
      <c r="E7" s="29"/>
      <c r="F7" s="37"/>
      <c r="G7" s="29"/>
      <c r="H7" s="23"/>
      <c r="I7" s="35"/>
      <c r="J7" s="29"/>
      <c r="K7" s="23"/>
      <c r="L7" s="34"/>
      <c r="M7" s="34"/>
      <c r="N7" s="33"/>
    </row>
    <row r="8" spans="1:14" s="8" customFormat="1">
      <c r="A8" s="2">
        <v>108</v>
      </c>
      <c r="B8" s="3" t="s">
        <v>31</v>
      </c>
      <c r="C8" s="6" t="s">
        <v>21</v>
      </c>
      <c r="D8" s="23">
        <v>1.0393518518518519E-2</v>
      </c>
      <c r="E8" s="29">
        <v>1</v>
      </c>
      <c r="F8" s="37">
        <f t="shared" ref="F8:F10" si="0">H8-D8</f>
        <v>1.1006944444444446E-2</v>
      </c>
      <c r="G8" s="29">
        <v>1</v>
      </c>
      <c r="H8" s="23">
        <v>2.1400462962962965E-2</v>
      </c>
      <c r="I8" s="35">
        <f t="shared" ref="I8" si="1">K8-H8</f>
        <v>1.5763888888888886E-2</v>
      </c>
      <c r="J8" s="29">
        <v>1</v>
      </c>
      <c r="K8" s="23">
        <v>3.7164351851851851E-2</v>
      </c>
      <c r="L8" s="34">
        <v>1</v>
      </c>
      <c r="M8" s="48" t="s">
        <v>128</v>
      </c>
      <c r="N8" s="33">
        <v>100</v>
      </c>
    </row>
    <row r="9" spans="1:14" s="8" customFormat="1">
      <c r="A9" s="2"/>
      <c r="B9" s="3" t="s">
        <v>27</v>
      </c>
      <c r="C9" s="6" t="s">
        <v>21</v>
      </c>
      <c r="D9" s="23">
        <v>1.050925925925926E-2</v>
      </c>
      <c r="E9" s="29">
        <v>2</v>
      </c>
      <c r="F9" s="37">
        <f t="shared" si="0"/>
        <v>1.2280092592592592E-2</v>
      </c>
      <c r="G9" s="29">
        <v>2</v>
      </c>
      <c r="H9" s="23">
        <v>2.2789351851851852E-2</v>
      </c>
      <c r="I9" s="35"/>
      <c r="J9" s="29"/>
      <c r="K9" s="23" t="s">
        <v>119</v>
      </c>
      <c r="L9" s="42"/>
      <c r="M9" s="42"/>
      <c r="N9" s="41"/>
    </row>
    <row r="10" spans="1:14" s="8" customFormat="1">
      <c r="A10" s="2"/>
      <c r="B10" s="3" t="s">
        <v>118</v>
      </c>
      <c r="C10" s="6" t="s">
        <v>21</v>
      </c>
      <c r="D10" s="23">
        <v>1.0995370370370371E-2</v>
      </c>
      <c r="E10" s="29">
        <v>3</v>
      </c>
      <c r="F10" s="37">
        <f t="shared" si="0"/>
        <v>8.9120370370370378E-3</v>
      </c>
      <c r="G10" s="29"/>
      <c r="H10" s="52">
        <v>1.9907407407407408E-2</v>
      </c>
      <c r="I10" s="35"/>
      <c r="J10" s="29"/>
      <c r="K10" s="23" t="s">
        <v>127</v>
      </c>
      <c r="L10" s="34"/>
      <c r="M10" s="34"/>
      <c r="N10" s="33"/>
    </row>
    <row r="11" spans="1:14" s="8" customFormat="1">
      <c r="A11" s="99" t="s">
        <v>86</v>
      </c>
      <c r="B11" s="103"/>
      <c r="C11" s="104"/>
      <c r="D11" s="23"/>
      <c r="E11" s="29"/>
      <c r="F11" s="37"/>
      <c r="G11" s="29"/>
      <c r="H11" s="23"/>
      <c r="I11" s="35"/>
      <c r="J11" s="29"/>
      <c r="K11" s="23"/>
      <c r="L11" s="34"/>
      <c r="M11" s="34"/>
      <c r="N11" s="33"/>
    </row>
    <row r="12" spans="1:14" s="8" customFormat="1">
      <c r="A12" s="2">
        <v>112</v>
      </c>
      <c r="B12" s="3" t="s">
        <v>34</v>
      </c>
      <c r="C12" s="6" t="s">
        <v>21</v>
      </c>
      <c r="D12" s="23">
        <v>8.0902777777777778E-3</v>
      </c>
      <c r="E12" s="29">
        <v>2</v>
      </c>
      <c r="F12" s="37">
        <f t="shared" ref="F12:F14" si="2">H12-D12</f>
        <v>1.028935185185185E-2</v>
      </c>
      <c r="G12" s="29">
        <v>1</v>
      </c>
      <c r="H12" s="23">
        <v>1.8379629629629628E-2</v>
      </c>
      <c r="I12" s="35">
        <f t="shared" ref="I12:I14" si="3">K12-H12</f>
        <v>1.1365740740740742E-2</v>
      </c>
      <c r="J12" s="29">
        <v>1</v>
      </c>
      <c r="K12" s="23">
        <v>2.974537037037037E-2</v>
      </c>
      <c r="L12" s="34">
        <v>1</v>
      </c>
      <c r="M12" s="48" t="s">
        <v>128</v>
      </c>
      <c r="N12" s="33">
        <v>100</v>
      </c>
    </row>
    <row r="13" spans="1:14" s="8" customFormat="1">
      <c r="A13" s="2">
        <v>109</v>
      </c>
      <c r="B13" s="3" t="s">
        <v>32</v>
      </c>
      <c r="C13" s="6" t="s">
        <v>21</v>
      </c>
      <c r="D13" s="23">
        <v>8.2060185185185187E-3</v>
      </c>
      <c r="E13" s="29">
        <v>3</v>
      </c>
      <c r="F13" s="37">
        <f t="shared" si="2"/>
        <v>1.0543981481481481E-2</v>
      </c>
      <c r="G13" s="29">
        <v>2</v>
      </c>
      <c r="H13" s="23">
        <v>1.8749999999999999E-2</v>
      </c>
      <c r="I13" s="35">
        <f t="shared" si="3"/>
        <v>1.291666666666667E-2</v>
      </c>
      <c r="J13" s="29">
        <v>3</v>
      </c>
      <c r="K13" s="23">
        <v>3.1666666666666669E-2</v>
      </c>
      <c r="L13" s="34">
        <v>2</v>
      </c>
      <c r="M13" s="48" t="s">
        <v>128</v>
      </c>
      <c r="N13" s="33">
        <v>92</v>
      </c>
    </row>
    <row r="14" spans="1:14" s="8" customFormat="1">
      <c r="A14" s="2">
        <v>122</v>
      </c>
      <c r="B14" s="3" t="s">
        <v>87</v>
      </c>
      <c r="C14" s="2" t="s">
        <v>65</v>
      </c>
      <c r="D14" s="23">
        <v>8.5416666666666679E-3</v>
      </c>
      <c r="E14" s="29">
        <v>4</v>
      </c>
      <c r="F14" s="37">
        <f t="shared" si="2"/>
        <v>1.1296296296296296E-2</v>
      </c>
      <c r="G14" s="29">
        <v>4</v>
      </c>
      <c r="H14" s="23">
        <v>1.9837962962962963E-2</v>
      </c>
      <c r="I14" s="35">
        <f t="shared" si="3"/>
        <v>1.2037037037037037E-2</v>
      </c>
      <c r="J14" s="29">
        <v>2</v>
      </c>
      <c r="K14" s="23">
        <v>3.1875000000000001E-2</v>
      </c>
      <c r="L14" s="34">
        <v>3</v>
      </c>
      <c r="M14" s="48" t="s">
        <v>128</v>
      </c>
      <c r="N14" s="33">
        <v>85</v>
      </c>
    </row>
    <row r="15" spans="1:14" s="8" customFormat="1">
      <c r="A15" s="2">
        <v>111</v>
      </c>
      <c r="B15" s="3" t="s">
        <v>33</v>
      </c>
      <c r="C15" s="6" t="s">
        <v>21</v>
      </c>
      <c r="D15" s="23">
        <v>8.0555555555555554E-3</v>
      </c>
      <c r="E15" s="29">
        <v>1</v>
      </c>
      <c r="F15" s="37">
        <f>H15-D15</f>
        <v>1.0844907407407407E-2</v>
      </c>
      <c r="G15" s="29">
        <v>3</v>
      </c>
      <c r="H15" s="23">
        <v>1.8900462962962963E-2</v>
      </c>
      <c r="I15" s="35">
        <f>K15-H15</f>
        <v>1.4027777777777774E-2</v>
      </c>
      <c r="J15" s="29">
        <v>4</v>
      </c>
      <c r="K15" s="23">
        <v>3.2928240740740737E-2</v>
      </c>
      <c r="L15" s="34">
        <v>4</v>
      </c>
      <c r="M15" s="48" t="s">
        <v>128</v>
      </c>
      <c r="N15" s="33">
        <v>79</v>
      </c>
    </row>
    <row r="16" spans="1:14" s="8" customFormat="1" ht="18.75">
      <c r="A16" s="24"/>
      <c r="B16" s="25"/>
      <c r="C16" s="24"/>
      <c r="D16" s="23"/>
      <c r="E16" s="29"/>
      <c r="F16" s="37"/>
      <c r="G16" s="29"/>
      <c r="H16" s="23"/>
      <c r="I16" s="35"/>
      <c r="J16" s="29"/>
      <c r="K16" s="23"/>
      <c r="L16" s="34"/>
      <c r="M16" s="34"/>
      <c r="N16" s="33"/>
    </row>
    <row r="17" spans="1:15" s="8" customFormat="1" ht="18.75">
      <c r="A17" s="24"/>
      <c r="B17" s="25"/>
      <c r="C17" s="24"/>
      <c r="D17" s="23"/>
      <c r="E17" s="29"/>
      <c r="F17" s="37"/>
      <c r="G17" s="29"/>
      <c r="H17" s="23"/>
      <c r="I17" s="35"/>
      <c r="J17" s="29"/>
      <c r="K17" s="23"/>
      <c r="L17" s="34"/>
      <c r="M17" s="34"/>
      <c r="N17" s="33"/>
    </row>
    <row r="18" spans="1:15" s="8" customFormat="1" ht="18.75">
      <c r="A18" s="24"/>
      <c r="B18" s="25"/>
      <c r="C18" s="24"/>
      <c r="D18" s="23"/>
      <c r="E18" s="30"/>
      <c r="F18" s="37"/>
      <c r="G18" s="30"/>
      <c r="H18" s="23"/>
      <c r="I18" s="35"/>
      <c r="J18" s="30"/>
      <c r="K18" s="23"/>
      <c r="L18" s="22"/>
      <c r="M18" s="22"/>
      <c r="N18" s="33"/>
    </row>
    <row r="19" spans="1:15" s="8" customFormat="1" ht="18.75">
      <c r="A19" s="24"/>
      <c r="B19" s="25"/>
      <c r="C19" s="26"/>
      <c r="D19" s="23"/>
      <c r="E19" s="29"/>
      <c r="F19" s="37"/>
      <c r="G19" s="29"/>
      <c r="H19" s="23"/>
      <c r="I19" s="35"/>
      <c r="J19" s="29"/>
      <c r="K19" s="23"/>
      <c r="L19" s="34"/>
      <c r="M19" s="34"/>
      <c r="N19" s="33"/>
    </row>
    <row r="20" spans="1:15" s="8" customFormat="1" ht="18.75">
      <c r="A20" s="24"/>
      <c r="B20" s="25"/>
      <c r="C20" s="26"/>
      <c r="D20" s="23"/>
      <c r="E20" s="29"/>
      <c r="F20" s="37"/>
      <c r="G20" s="29"/>
      <c r="H20" s="23"/>
      <c r="I20" s="35"/>
      <c r="J20" s="29"/>
      <c r="K20" s="23"/>
      <c r="L20" s="34"/>
      <c r="M20" s="34"/>
      <c r="N20" s="33"/>
    </row>
    <row r="21" spans="1:15" s="8" customFormat="1" ht="18.75">
      <c r="A21" s="24"/>
      <c r="B21" s="25"/>
      <c r="C21" s="26"/>
      <c r="D21" s="23"/>
      <c r="E21" s="29"/>
      <c r="F21" s="37"/>
      <c r="G21" s="29"/>
      <c r="H21" s="23"/>
      <c r="I21" s="35"/>
      <c r="J21" s="29"/>
      <c r="K21" s="23"/>
      <c r="L21" s="34"/>
      <c r="M21" s="34"/>
      <c r="N21" s="33"/>
    </row>
    <row r="24" spans="1:15">
      <c r="D24" s="95" t="s">
        <v>9</v>
      </c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</row>
    <row r="25" spans="1:15">
      <c r="D25" s="8"/>
      <c r="E25" s="8"/>
      <c r="F25" s="8"/>
      <c r="G25" s="8"/>
      <c r="H25" s="8"/>
      <c r="I25" s="8"/>
      <c r="J25" s="8"/>
    </row>
    <row r="26" spans="1:15"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1:15">
      <c r="D27" s="8"/>
      <c r="E27" s="8"/>
      <c r="F27" s="8"/>
      <c r="G27" s="8"/>
      <c r="H27" s="8"/>
      <c r="I27" s="8"/>
      <c r="J27" s="8"/>
    </row>
    <row r="28" spans="1:15">
      <c r="D28" s="90"/>
      <c r="E28" s="90"/>
      <c r="F28" s="90"/>
      <c r="G28" s="90"/>
      <c r="H28" s="90"/>
      <c r="I28" s="8"/>
      <c r="J28" s="8"/>
    </row>
  </sheetData>
  <mergeCells count="21">
    <mergeCell ref="D26:M26"/>
    <mergeCell ref="D28:H28"/>
    <mergeCell ref="F5:G5"/>
    <mergeCell ref="H5:H6"/>
    <mergeCell ref="D5:E5"/>
    <mergeCell ref="K5:K6"/>
    <mergeCell ref="D24:O24"/>
    <mergeCell ref="A7:C7"/>
    <mergeCell ref="A11:C11"/>
    <mergeCell ref="B1:N1"/>
    <mergeCell ref="A2:N2"/>
    <mergeCell ref="C4:E4"/>
    <mergeCell ref="A5:A6"/>
    <mergeCell ref="B5:B6"/>
    <mergeCell ref="C5:C6"/>
    <mergeCell ref="B3:N3"/>
    <mergeCell ref="F4:L4"/>
    <mergeCell ref="M5:M6"/>
    <mergeCell ref="I5:J5"/>
    <mergeCell ref="L5:L6"/>
    <mergeCell ref="N5:N6"/>
  </mergeCells>
  <phoneticPr fontId="4" type="noConversion"/>
  <pageMargins left="0.25" right="0.25" top="0.75" bottom="0.75" header="0.3" footer="0.3"/>
  <pageSetup paperSize="9" scale="69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19"/>
  <sheetViews>
    <sheetView topLeftCell="B1" zoomScaleNormal="100" workbookViewId="0">
      <pane ySplit="6" topLeftCell="A7" activePane="bottomLeft" state="frozen"/>
      <selection activeCell="C42" sqref="C42"/>
      <selection pane="bottomLeft" activeCell="N7" sqref="N7:N11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5">
      <c r="A2" s="102" t="s">
        <v>35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5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5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5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5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5" s="8" customFormat="1">
      <c r="A7" s="2">
        <v>137</v>
      </c>
      <c r="B7" s="3" t="s">
        <v>90</v>
      </c>
      <c r="C7" s="6" t="s">
        <v>65</v>
      </c>
      <c r="D7" s="23">
        <v>8.0555555555555554E-3</v>
      </c>
      <c r="E7" s="29">
        <v>1</v>
      </c>
      <c r="F7" s="37">
        <f t="shared" ref="F7:F9" si="0">H7-D7</f>
        <v>1.1180555555555555E-2</v>
      </c>
      <c r="G7" s="29">
        <v>3</v>
      </c>
      <c r="H7" s="23">
        <v>1.923611111111111E-2</v>
      </c>
      <c r="I7" s="35">
        <f t="shared" ref="I7:I9" si="1">K7-H7</f>
        <v>1.0266203703703704E-2</v>
      </c>
      <c r="J7" s="29">
        <v>1</v>
      </c>
      <c r="K7" s="23">
        <v>2.9502314814814815E-2</v>
      </c>
      <c r="L7" s="34">
        <v>1</v>
      </c>
      <c r="M7" s="48" t="s">
        <v>128</v>
      </c>
      <c r="N7" s="47">
        <v>100</v>
      </c>
    </row>
    <row r="8" spans="1:15" s="8" customFormat="1" ht="17.25" customHeight="1">
      <c r="A8" s="2">
        <v>160</v>
      </c>
      <c r="B8" s="3" t="s">
        <v>91</v>
      </c>
      <c r="C8" s="6" t="s">
        <v>65</v>
      </c>
      <c r="D8" s="23">
        <v>8.6226851851851846E-3</v>
      </c>
      <c r="E8" s="29">
        <v>2</v>
      </c>
      <c r="F8" s="37">
        <f t="shared" si="0"/>
        <v>1.0925925925925926E-2</v>
      </c>
      <c r="G8" s="29">
        <v>1</v>
      </c>
      <c r="H8" s="23">
        <v>1.954861111111111E-2</v>
      </c>
      <c r="I8" s="35">
        <f t="shared" si="1"/>
        <v>1.246527777777778E-2</v>
      </c>
      <c r="J8" s="29">
        <v>2</v>
      </c>
      <c r="K8" s="23">
        <v>3.201388888888889E-2</v>
      </c>
      <c r="L8" s="34">
        <v>2</v>
      </c>
      <c r="M8" s="48" t="s">
        <v>128</v>
      </c>
      <c r="N8" s="47">
        <v>92</v>
      </c>
    </row>
    <row r="9" spans="1:15" s="8" customFormat="1" ht="17.25" customHeight="1">
      <c r="A9" s="2">
        <v>135</v>
      </c>
      <c r="B9" s="3" t="s">
        <v>36</v>
      </c>
      <c r="C9" s="6" t="s">
        <v>65</v>
      </c>
      <c r="D9" s="23">
        <v>8.9351851851851866E-3</v>
      </c>
      <c r="E9" s="29">
        <v>3</v>
      </c>
      <c r="F9" s="37">
        <f t="shared" si="0"/>
        <v>1.1087962962962961E-2</v>
      </c>
      <c r="G9" s="29">
        <v>2</v>
      </c>
      <c r="H9" s="23">
        <v>2.0023148148148148E-2</v>
      </c>
      <c r="I9" s="35">
        <f t="shared" si="1"/>
        <v>1.4374999999999995E-2</v>
      </c>
      <c r="J9" s="29">
        <v>3</v>
      </c>
      <c r="K9" s="23">
        <v>3.4398148148148143E-2</v>
      </c>
      <c r="L9" s="34">
        <v>3</v>
      </c>
      <c r="M9" s="34">
        <v>1</v>
      </c>
      <c r="N9" s="47">
        <v>85</v>
      </c>
    </row>
    <row r="10" spans="1:15" s="8" customFormat="1" ht="17.25" customHeight="1">
      <c r="A10" s="2">
        <v>157</v>
      </c>
      <c r="B10" s="3" t="s">
        <v>88</v>
      </c>
      <c r="C10" s="6" t="s">
        <v>39</v>
      </c>
      <c r="D10" s="23">
        <v>1.1782407407407406E-2</v>
      </c>
      <c r="E10" s="29">
        <v>5</v>
      </c>
      <c r="F10" s="37">
        <f t="shared" ref="F10:F11" si="2">H10-D10</f>
        <v>1.5509259259259256E-2</v>
      </c>
      <c r="G10" s="29">
        <v>5</v>
      </c>
      <c r="H10" s="23">
        <v>2.7291666666666662E-2</v>
      </c>
      <c r="I10" s="35">
        <f t="shared" ref="I10:I11" si="3">K10-H10</f>
        <v>1.6585648148148145E-2</v>
      </c>
      <c r="J10" s="29">
        <v>4</v>
      </c>
      <c r="K10" s="23">
        <v>4.3877314814814806E-2</v>
      </c>
      <c r="L10" s="48">
        <v>4</v>
      </c>
      <c r="M10" s="48" t="s">
        <v>126</v>
      </c>
      <c r="N10" s="33">
        <v>79</v>
      </c>
    </row>
    <row r="11" spans="1:15" s="8" customFormat="1" ht="17.25" customHeight="1">
      <c r="A11" s="2">
        <v>139</v>
      </c>
      <c r="B11" s="3" t="s">
        <v>89</v>
      </c>
      <c r="C11" s="6" t="s">
        <v>39</v>
      </c>
      <c r="D11" s="23">
        <v>1.113425925925926E-2</v>
      </c>
      <c r="E11" s="29">
        <v>4</v>
      </c>
      <c r="F11" s="37">
        <f t="shared" si="2"/>
        <v>1.3402777777777777E-2</v>
      </c>
      <c r="G11" s="29">
        <v>4</v>
      </c>
      <c r="H11" s="23">
        <v>2.4537037037037038E-2</v>
      </c>
      <c r="I11" s="35">
        <f t="shared" si="3"/>
        <v>2.2777777777777772E-2</v>
      </c>
      <c r="J11" s="29">
        <v>5</v>
      </c>
      <c r="K11" s="23">
        <v>4.731481481481481E-2</v>
      </c>
      <c r="L11" s="48">
        <v>5</v>
      </c>
      <c r="M11" s="48" t="s">
        <v>129</v>
      </c>
      <c r="N11" s="33">
        <v>73</v>
      </c>
    </row>
    <row r="14" spans="1:15">
      <c r="D14" s="95" t="s">
        <v>9</v>
      </c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</row>
    <row r="15" spans="1:15">
      <c r="D15" s="8"/>
      <c r="E15" s="8"/>
      <c r="F15" s="8"/>
      <c r="G15" s="8"/>
      <c r="H15" s="8"/>
      <c r="I15" s="8"/>
      <c r="J15" s="8"/>
    </row>
    <row r="16" spans="1:15">
      <c r="D16" s="94"/>
      <c r="E16" s="94"/>
      <c r="F16" s="94"/>
      <c r="G16" s="94"/>
      <c r="H16" s="94"/>
      <c r="I16" s="94"/>
      <c r="J16" s="94"/>
      <c r="K16" s="94"/>
      <c r="L16" s="94"/>
      <c r="M16" s="94"/>
    </row>
    <row r="17" spans="4:10">
      <c r="D17" s="8"/>
      <c r="E17" s="8"/>
      <c r="F17" s="8"/>
      <c r="G17" s="8"/>
      <c r="H17" s="8"/>
      <c r="I17" s="8"/>
      <c r="J17" s="8"/>
    </row>
    <row r="18" spans="4:10">
      <c r="D18" s="90"/>
      <c r="E18" s="90"/>
      <c r="F18" s="90"/>
      <c r="G18" s="90"/>
      <c r="H18" s="90"/>
      <c r="I18" s="8"/>
      <c r="J18" s="8"/>
    </row>
    <row r="19" spans="4:10">
      <c r="I19" s="32"/>
    </row>
  </sheetData>
  <mergeCells count="19">
    <mergeCell ref="D14:O14"/>
    <mergeCell ref="D16:M16"/>
    <mergeCell ref="D18:H18"/>
    <mergeCell ref="A5:A6"/>
    <mergeCell ref="B5:B6"/>
    <mergeCell ref="C5:C6"/>
    <mergeCell ref="D5:E5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O19"/>
  <sheetViews>
    <sheetView topLeftCell="B1" zoomScaleNormal="100" workbookViewId="0">
      <pane ySplit="6" topLeftCell="A7" activePane="bottomLeft" state="frozen"/>
      <selection activeCell="C42" sqref="C42"/>
      <selection pane="bottomLeft" activeCell="M10" sqref="M10:N11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11" style="1" customWidth="1"/>
    <col min="13" max="13" width="9.1406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5">
      <c r="A2" s="102" t="s">
        <v>40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5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5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5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5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5" ht="18" customHeight="1">
      <c r="A7" s="99" t="s">
        <v>117</v>
      </c>
      <c r="B7" s="103"/>
      <c r="C7" s="104"/>
      <c r="D7" s="43"/>
      <c r="E7" s="43"/>
      <c r="F7" s="43"/>
      <c r="G7" s="43"/>
      <c r="H7" s="45"/>
      <c r="I7" s="43"/>
      <c r="J7" s="43"/>
      <c r="K7" s="43"/>
      <c r="L7" s="45"/>
      <c r="M7" s="45"/>
      <c r="N7" s="44"/>
    </row>
    <row r="8" spans="1:15" s="8" customFormat="1">
      <c r="A8" s="2">
        <v>147</v>
      </c>
      <c r="B8" s="3" t="s">
        <v>37</v>
      </c>
      <c r="C8" s="6" t="s">
        <v>38</v>
      </c>
      <c r="D8" s="23">
        <v>1.2442129629629629E-2</v>
      </c>
      <c r="E8" s="29">
        <v>1</v>
      </c>
      <c r="F8" s="37">
        <f t="shared" ref="F8" si="0">H8-D8</f>
        <v>1.6377314814814813E-2</v>
      </c>
      <c r="G8" s="29">
        <v>1</v>
      </c>
      <c r="H8" s="23">
        <v>2.8819444444444443E-2</v>
      </c>
      <c r="I8" s="35">
        <f t="shared" ref="I8" si="1">K8-H8</f>
        <v>1.909722222222222E-2</v>
      </c>
      <c r="J8" s="29">
        <v>1</v>
      </c>
      <c r="K8" s="23">
        <v>4.7916666666666663E-2</v>
      </c>
      <c r="L8" s="34">
        <v>1</v>
      </c>
      <c r="M8" s="48" t="s">
        <v>130</v>
      </c>
      <c r="N8" s="33"/>
    </row>
    <row r="9" spans="1:15" s="8" customFormat="1" ht="19.5" customHeight="1">
      <c r="A9" s="99" t="s">
        <v>92</v>
      </c>
      <c r="B9" s="103"/>
      <c r="C9" s="104"/>
      <c r="D9" s="23"/>
      <c r="E9" s="29"/>
      <c r="F9" s="37"/>
      <c r="G9" s="29"/>
      <c r="H9" s="23"/>
      <c r="I9" s="35"/>
      <c r="J9" s="29"/>
      <c r="K9" s="23"/>
      <c r="L9" s="34"/>
      <c r="M9" s="34"/>
      <c r="N9" s="33"/>
    </row>
    <row r="10" spans="1:15" s="8" customFormat="1">
      <c r="A10" s="2">
        <v>102</v>
      </c>
      <c r="B10" s="3" t="s">
        <v>93</v>
      </c>
      <c r="C10" s="6" t="s">
        <v>39</v>
      </c>
      <c r="D10" s="23">
        <v>8.4143518518518517E-3</v>
      </c>
      <c r="E10" s="29">
        <v>1</v>
      </c>
      <c r="F10" s="37">
        <f t="shared" ref="F10:F11" si="2">H10-D10</f>
        <v>1.1076388888888891E-2</v>
      </c>
      <c r="G10" s="29">
        <v>1</v>
      </c>
      <c r="H10" s="23">
        <v>1.9490740740740743E-2</v>
      </c>
      <c r="I10" s="35">
        <f t="shared" ref="I10:I11" si="3">K10-H10</f>
        <v>1.1921296296296294E-2</v>
      </c>
      <c r="J10" s="29">
        <v>1</v>
      </c>
      <c r="K10" s="23">
        <v>3.1412037037037037E-2</v>
      </c>
      <c r="L10" s="34">
        <v>1</v>
      </c>
      <c r="M10" s="48" t="s">
        <v>128</v>
      </c>
      <c r="N10" s="33">
        <v>100</v>
      </c>
    </row>
    <row r="11" spans="1:15" s="8" customFormat="1">
      <c r="A11" s="2">
        <v>123</v>
      </c>
      <c r="B11" s="3" t="s">
        <v>94</v>
      </c>
      <c r="C11" s="6" t="s">
        <v>65</v>
      </c>
      <c r="D11" s="23">
        <v>1.1238425925925928E-2</v>
      </c>
      <c r="E11" s="29">
        <v>3</v>
      </c>
      <c r="F11" s="37">
        <f t="shared" si="2"/>
        <v>1.2152777777777775E-2</v>
      </c>
      <c r="G11" s="29">
        <v>2</v>
      </c>
      <c r="H11" s="23">
        <v>2.3391203703703702E-2</v>
      </c>
      <c r="I11" s="35">
        <f t="shared" si="3"/>
        <v>1.4467592592592598E-2</v>
      </c>
      <c r="J11" s="29">
        <v>2</v>
      </c>
      <c r="K11" s="23">
        <v>3.78587962962963E-2</v>
      </c>
      <c r="L11" s="34">
        <v>2</v>
      </c>
      <c r="M11" s="34">
        <v>2</v>
      </c>
      <c r="N11" s="33">
        <v>92</v>
      </c>
    </row>
    <row r="12" spans="1:15" s="8" customFormat="1">
      <c r="A12" s="2">
        <v>136</v>
      </c>
      <c r="B12" s="3" t="s">
        <v>95</v>
      </c>
      <c r="C12" s="2" t="s">
        <v>39</v>
      </c>
      <c r="D12" s="23">
        <v>1.1064814814814814E-2</v>
      </c>
      <c r="E12" s="29">
        <v>2</v>
      </c>
      <c r="F12" s="53">
        <f t="shared" ref="F12" si="4">H12-D12</f>
        <v>9.3287037037037054E-3</v>
      </c>
      <c r="G12" s="29"/>
      <c r="H12" s="52">
        <v>2.0393518518518519E-2</v>
      </c>
      <c r="I12" s="35">
        <f t="shared" ref="I12" si="5">K12-H12</f>
        <v>1.3634259259259256E-2</v>
      </c>
      <c r="J12" s="29"/>
      <c r="K12" s="23">
        <v>3.4027777777777775E-2</v>
      </c>
      <c r="L12" s="54" t="s">
        <v>127</v>
      </c>
      <c r="M12" s="48"/>
      <c r="N12" s="47"/>
    </row>
    <row r="15" spans="1:15">
      <c r="D15" s="95" t="s">
        <v>9</v>
      </c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</row>
    <row r="16" spans="1:15">
      <c r="D16" s="8"/>
      <c r="E16" s="8"/>
      <c r="F16" s="8"/>
      <c r="G16" s="8"/>
      <c r="H16" s="8"/>
      <c r="I16" s="8"/>
      <c r="J16" s="8"/>
    </row>
    <row r="17" spans="4:13">
      <c r="D17" s="94"/>
      <c r="E17" s="94"/>
      <c r="F17" s="94"/>
      <c r="G17" s="94"/>
      <c r="H17" s="94"/>
      <c r="I17" s="94"/>
      <c r="J17" s="94"/>
      <c r="K17" s="94"/>
      <c r="L17" s="94"/>
      <c r="M17" s="94"/>
    </row>
    <row r="18" spans="4:13">
      <c r="D18" s="8"/>
      <c r="E18" s="8"/>
      <c r="F18" s="8"/>
      <c r="G18" s="8"/>
      <c r="H18" s="8"/>
      <c r="I18" s="8"/>
      <c r="J18" s="8"/>
    </row>
    <row r="19" spans="4:13">
      <c r="D19" s="90"/>
      <c r="E19" s="90"/>
      <c r="F19" s="90"/>
      <c r="G19" s="90"/>
      <c r="H19" s="90"/>
      <c r="I19" s="8"/>
      <c r="J19" s="8"/>
    </row>
  </sheetData>
  <mergeCells count="21">
    <mergeCell ref="D15:O15"/>
    <mergeCell ref="D17:M17"/>
    <mergeCell ref="D19:H19"/>
    <mergeCell ref="A5:A6"/>
    <mergeCell ref="B5:B6"/>
    <mergeCell ref="C5:C6"/>
    <mergeCell ref="D5:E5"/>
    <mergeCell ref="A9:C9"/>
    <mergeCell ref="A7:C7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O22"/>
  <sheetViews>
    <sheetView zoomScaleNormal="100" workbookViewId="0">
      <pane ySplit="6" topLeftCell="A7" activePane="bottomLeft" state="frozen"/>
      <selection activeCell="C42" sqref="C42"/>
      <selection pane="bottomLeft" activeCell="M8" sqref="M8:N9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41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s="8" customFormat="1">
      <c r="A7" s="99" t="s">
        <v>96</v>
      </c>
      <c r="B7" s="103"/>
      <c r="C7" s="104"/>
      <c r="D7" s="23"/>
      <c r="E7" s="29"/>
      <c r="F7" s="37"/>
      <c r="G7" s="29"/>
      <c r="H7" s="23"/>
      <c r="I7" s="35"/>
      <c r="J7" s="29"/>
      <c r="K7" s="23"/>
      <c r="L7" s="42"/>
      <c r="M7" s="42"/>
      <c r="N7" s="41"/>
    </row>
    <row r="8" spans="1:14" s="8" customFormat="1">
      <c r="A8" s="2">
        <v>104</v>
      </c>
      <c r="B8" s="3" t="s">
        <v>98</v>
      </c>
      <c r="C8" s="6" t="s">
        <v>99</v>
      </c>
      <c r="D8" s="23">
        <v>8.4953703703703701E-3</v>
      </c>
      <c r="E8" s="46">
        <v>1</v>
      </c>
      <c r="F8" s="37">
        <f t="shared" ref="F8:F9" si="0">H8-D8</f>
        <v>1.2037037037037035E-2</v>
      </c>
      <c r="G8" s="46">
        <v>2</v>
      </c>
      <c r="H8" s="23">
        <v>2.0532407407407405E-2</v>
      </c>
      <c r="I8" s="35">
        <f t="shared" ref="I8:I9" si="1">K8-H8</f>
        <v>1.1284722222222227E-2</v>
      </c>
      <c r="J8" s="46">
        <v>1</v>
      </c>
      <c r="K8" s="23">
        <v>3.1817129629629633E-2</v>
      </c>
      <c r="L8" s="42">
        <v>1</v>
      </c>
      <c r="M8" s="48" t="s">
        <v>128</v>
      </c>
      <c r="N8" s="41">
        <v>100</v>
      </c>
    </row>
    <row r="9" spans="1:14" s="8" customFormat="1">
      <c r="A9" s="2">
        <v>105</v>
      </c>
      <c r="B9" s="3" t="s">
        <v>97</v>
      </c>
      <c r="C9" s="6" t="s">
        <v>21</v>
      </c>
      <c r="D9" s="23">
        <v>1.0138888888888888E-2</v>
      </c>
      <c r="E9" s="29">
        <v>2</v>
      </c>
      <c r="F9" s="37">
        <f t="shared" si="0"/>
        <v>1.1979166666666669E-2</v>
      </c>
      <c r="G9" s="29">
        <v>1</v>
      </c>
      <c r="H9" s="23">
        <v>2.2118055555555557E-2</v>
      </c>
      <c r="I9" s="35">
        <f t="shared" si="1"/>
        <v>1.3726851851851851E-2</v>
      </c>
      <c r="J9" s="29">
        <v>2</v>
      </c>
      <c r="K9" s="23">
        <v>3.5844907407407409E-2</v>
      </c>
      <c r="L9" s="22">
        <v>2</v>
      </c>
      <c r="M9" s="22">
        <v>1</v>
      </c>
      <c r="N9" s="41">
        <v>92</v>
      </c>
    </row>
    <row r="10" spans="1:14" s="8" customFormat="1" ht="18.75">
      <c r="A10" s="24"/>
      <c r="B10" s="25"/>
      <c r="C10" s="24"/>
      <c r="D10" s="23"/>
      <c r="E10" s="29"/>
      <c r="F10" s="37"/>
      <c r="G10" s="29"/>
      <c r="H10" s="23"/>
      <c r="I10" s="35"/>
      <c r="J10" s="29"/>
      <c r="K10" s="23"/>
      <c r="L10" s="34"/>
      <c r="M10" s="34"/>
      <c r="N10" s="33"/>
    </row>
    <row r="11" spans="1:14" s="8" customFormat="1" ht="18.75">
      <c r="A11" s="24"/>
      <c r="B11" s="25"/>
      <c r="C11" s="24"/>
      <c r="D11" s="23"/>
      <c r="E11" s="29"/>
      <c r="F11" s="37"/>
      <c r="G11" s="29"/>
      <c r="H11" s="23"/>
      <c r="I11" s="35"/>
      <c r="J11" s="29"/>
      <c r="K11" s="23"/>
      <c r="L11" s="34"/>
      <c r="M11" s="34"/>
      <c r="N11" s="33"/>
    </row>
    <row r="12" spans="1:14" s="8" customFormat="1" ht="18.75">
      <c r="A12" s="24"/>
      <c r="B12" s="25"/>
      <c r="C12" s="24"/>
      <c r="D12" s="23"/>
      <c r="E12" s="30"/>
      <c r="F12" s="37"/>
      <c r="G12" s="30"/>
      <c r="H12" s="23"/>
      <c r="I12" s="35"/>
      <c r="J12" s="30"/>
      <c r="K12" s="23"/>
      <c r="L12" s="22"/>
      <c r="M12" s="22"/>
      <c r="N12" s="33"/>
    </row>
    <row r="13" spans="1:14" s="8" customFormat="1" ht="18.75">
      <c r="A13" s="24"/>
      <c r="B13" s="25"/>
      <c r="C13" s="31"/>
      <c r="D13" s="23"/>
      <c r="E13" s="29"/>
      <c r="F13" s="37"/>
      <c r="G13" s="29"/>
      <c r="H13" s="23"/>
      <c r="I13" s="35"/>
      <c r="J13" s="29"/>
      <c r="K13" s="23"/>
      <c r="L13" s="34"/>
      <c r="M13" s="34"/>
      <c r="N13" s="33"/>
    </row>
    <row r="14" spans="1:14" s="8" customFormat="1" ht="18.75">
      <c r="A14" s="24"/>
      <c r="B14" s="25"/>
      <c r="C14" s="26"/>
      <c r="D14" s="23"/>
      <c r="E14" s="29"/>
      <c r="F14" s="37"/>
      <c r="G14" s="29"/>
      <c r="H14" s="23"/>
      <c r="I14" s="35"/>
      <c r="J14" s="29"/>
      <c r="K14" s="23"/>
      <c r="L14" s="34"/>
      <c r="M14" s="34"/>
      <c r="N14" s="33"/>
    </row>
    <row r="15" spans="1:14" s="8" customFormat="1" ht="18.75">
      <c r="A15" s="24"/>
      <c r="B15" s="25"/>
      <c r="C15" s="26"/>
      <c r="D15" s="23"/>
      <c r="E15" s="29"/>
      <c r="F15" s="37"/>
      <c r="G15" s="29"/>
      <c r="H15" s="23"/>
      <c r="I15" s="35"/>
      <c r="J15" s="29"/>
      <c r="K15" s="23"/>
      <c r="L15" s="34"/>
      <c r="M15" s="34"/>
      <c r="N15" s="33"/>
    </row>
    <row r="18" spans="4:15">
      <c r="D18" s="95" t="s">
        <v>9</v>
      </c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</row>
    <row r="19" spans="4:15">
      <c r="D19" s="8"/>
      <c r="E19" s="8"/>
      <c r="F19" s="8"/>
      <c r="G19" s="8"/>
      <c r="H19" s="8"/>
      <c r="I19" s="8"/>
      <c r="J19" s="8"/>
    </row>
    <row r="20" spans="4:15">
      <c r="D20" s="94"/>
      <c r="E20" s="94"/>
      <c r="F20" s="94"/>
      <c r="G20" s="94"/>
      <c r="H20" s="94"/>
      <c r="I20" s="94"/>
      <c r="J20" s="94"/>
      <c r="K20" s="94"/>
      <c r="L20" s="94"/>
      <c r="M20" s="94"/>
    </row>
    <row r="21" spans="4:15">
      <c r="D21" s="8"/>
      <c r="E21" s="8"/>
      <c r="F21" s="8"/>
      <c r="G21" s="8"/>
      <c r="H21" s="8"/>
      <c r="I21" s="8"/>
      <c r="J21" s="8"/>
    </row>
    <row r="22" spans="4:15">
      <c r="D22" s="90"/>
      <c r="E22" s="90"/>
      <c r="F22" s="90"/>
      <c r="G22" s="90"/>
      <c r="H22" s="90"/>
      <c r="I22" s="8"/>
      <c r="J22" s="8"/>
    </row>
  </sheetData>
  <mergeCells count="20">
    <mergeCell ref="D20:M20"/>
    <mergeCell ref="D22:H22"/>
    <mergeCell ref="B3:N3"/>
    <mergeCell ref="F4:L4"/>
    <mergeCell ref="N5:N6"/>
    <mergeCell ref="K5:K6"/>
    <mergeCell ref="F5:G5"/>
    <mergeCell ref="I5:J5"/>
    <mergeCell ref="B5:B6"/>
    <mergeCell ref="C5:C6"/>
    <mergeCell ref="D5:E5"/>
    <mergeCell ref="L5:L6"/>
    <mergeCell ref="M5:M6"/>
    <mergeCell ref="H5:H6"/>
    <mergeCell ref="B1:N1"/>
    <mergeCell ref="A2:N2"/>
    <mergeCell ref="C4:E4"/>
    <mergeCell ref="A5:A6"/>
    <mergeCell ref="D18:O18"/>
    <mergeCell ref="A7:C7"/>
  </mergeCells>
  <phoneticPr fontId="4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pane ySplit="6" topLeftCell="A7" activePane="bottomLeft" state="frozen"/>
      <selection activeCell="C42" sqref="C42"/>
      <selection pane="bottomLeft" activeCell="M10" sqref="M10:N14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42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ht="17.25" customHeight="1">
      <c r="A7" s="99" t="s">
        <v>131</v>
      </c>
      <c r="B7" s="103"/>
      <c r="C7" s="104"/>
      <c r="D7" s="49"/>
      <c r="E7" s="49"/>
      <c r="F7" s="49"/>
      <c r="G7" s="49"/>
      <c r="H7" s="51"/>
      <c r="I7" s="49"/>
      <c r="J7" s="49"/>
      <c r="K7" s="49"/>
      <c r="L7" s="51"/>
      <c r="M7" s="51"/>
      <c r="N7" s="50"/>
    </row>
    <row r="8" spans="1:14" s="8" customFormat="1">
      <c r="A8" s="2">
        <v>121</v>
      </c>
      <c r="B8" s="3" t="s">
        <v>100</v>
      </c>
      <c r="C8" s="6" t="s">
        <v>65</v>
      </c>
      <c r="D8" s="23">
        <v>1.2453703703703703E-2</v>
      </c>
      <c r="E8" s="29">
        <v>1</v>
      </c>
      <c r="F8" s="37">
        <f t="shared" ref="F8" si="0">H8-D8</f>
        <v>1.3402777777777777E-2</v>
      </c>
      <c r="G8" s="29">
        <v>3</v>
      </c>
      <c r="H8" s="23">
        <v>2.585648148148148E-2</v>
      </c>
      <c r="I8" s="35">
        <f t="shared" ref="I8" si="1">K8-H8</f>
        <v>1.3333333333333329E-2</v>
      </c>
      <c r="J8" s="29">
        <v>1</v>
      </c>
      <c r="K8" s="23">
        <v>3.9189814814814809E-2</v>
      </c>
      <c r="L8" s="34">
        <v>1</v>
      </c>
      <c r="M8" s="48" t="s">
        <v>128</v>
      </c>
      <c r="N8" s="33">
        <v>100</v>
      </c>
    </row>
    <row r="9" spans="1:14" s="8" customFormat="1">
      <c r="A9" s="99" t="s">
        <v>101</v>
      </c>
      <c r="B9" s="103"/>
      <c r="C9" s="104"/>
      <c r="D9" s="23"/>
      <c r="E9" s="29"/>
      <c r="F9" s="37"/>
      <c r="G9" s="29"/>
      <c r="H9" s="23"/>
      <c r="I9" s="35"/>
      <c r="J9" s="29"/>
      <c r="K9" s="23"/>
      <c r="L9" s="34"/>
      <c r="M9" s="34"/>
      <c r="N9" s="33"/>
    </row>
    <row r="10" spans="1:14" s="8" customFormat="1">
      <c r="A10" s="2">
        <v>120</v>
      </c>
      <c r="B10" s="3" t="s">
        <v>44</v>
      </c>
      <c r="C10" s="2" t="s">
        <v>65</v>
      </c>
      <c r="D10" s="23">
        <v>8.4259259259259253E-3</v>
      </c>
      <c r="E10" s="29">
        <v>1</v>
      </c>
      <c r="F10" s="37">
        <f>H10-D10</f>
        <v>1.1631944444444443E-2</v>
      </c>
      <c r="G10" s="29">
        <v>3</v>
      </c>
      <c r="H10" s="23">
        <v>2.0057870370370368E-2</v>
      </c>
      <c r="I10" s="35">
        <f>K10-H10</f>
        <v>1.0983796296296297E-2</v>
      </c>
      <c r="J10" s="29">
        <v>1</v>
      </c>
      <c r="K10" s="23">
        <v>3.1041666666666665E-2</v>
      </c>
      <c r="L10" s="34">
        <v>1</v>
      </c>
      <c r="M10" s="48" t="s">
        <v>128</v>
      </c>
      <c r="N10" s="33">
        <v>100</v>
      </c>
    </row>
    <row r="11" spans="1:14" s="8" customFormat="1">
      <c r="A11" s="2">
        <v>158</v>
      </c>
      <c r="B11" s="10" t="s">
        <v>46</v>
      </c>
      <c r="C11" s="6" t="s">
        <v>65</v>
      </c>
      <c r="D11" s="23">
        <v>1.0104166666666668E-2</v>
      </c>
      <c r="E11" s="29">
        <v>3</v>
      </c>
      <c r="F11" s="37">
        <f>H11-D11</f>
        <v>1.1238425925925926E-2</v>
      </c>
      <c r="G11" s="29">
        <v>1</v>
      </c>
      <c r="H11" s="23">
        <v>2.1342592592592594E-2</v>
      </c>
      <c r="I11" s="35">
        <f>K11-H11</f>
        <v>1.2152777777777776E-2</v>
      </c>
      <c r="J11" s="29">
        <v>2</v>
      </c>
      <c r="K11" s="23">
        <v>3.349537037037037E-2</v>
      </c>
      <c r="L11" s="34">
        <v>2</v>
      </c>
      <c r="M11" s="48" t="s">
        <v>128</v>
      </c>
      <c r="N11" s="33">
        <v>92</v>
      </c>
    </row>
    <row r="12" spans="1:14" s="8" customFormat="1">
      <c r="A12" s="2">
        <v>170</v>
      </c>
      <c r="B12" s="3" t="s">
        <v>47</v>
      </c>
      <c r="C12" s="6" t="s">
        <v>65</v>
      </c>
      <c r="D12" s="23">
        <v>1.0555555555555554E-2</v>
      </c>
      <c r="E12" s="29">
        <v>5</v>
      </c>
      <c r="F12" s="37">
        <f>H12-D12</f>
        <v>1.1446759259259264E-2</v>
      </c>
      <c r="G12" s="29">
        <v>2</v>
      </c>
      <c r="H12" s="23">
        <v>2.2002314814814818E-2</v>
      </c>
      <c r="I12" s="35">
        <f>K12-H12</f>
        <v>1.2696759259259258E-2</v>
      </c>
      <c r="J12" s="29">
        <v>3</v>
      </c>
      <c r="K12" s="23">
        <v>3.4699074074074077E-2</v>
      </c>
      <c r="L12" s="34">
        <v>3</v>
      </c>
      <c r="M12" s="34">
        <v>1</v>
      </c>
      <c r="N12" s="33">
        <v>85</v>
      </c>
    </row>
    <row r="13" spans="1:14" s="8" customFormat="1">
      <c r="A13" s="2">
        <v>124</v>
      </c>
      <c r="B13" s="10" t="s">
        <v>103</v>
      </c>
      <c r="C13" s="6" t="s">
        <v>81</v>
      </c>
      <c r="D13" s="23">
        <v>9.3981481481481485E-3</v>
      </c>
      <c r="E13" s="46">
        <v>2</v>
      </c>
      <c r="F13" s="37">
        <f>H13-D13</f>
        <v>1.1805555555555559E-2</v>
      </c>
      <c r="G13" s="46">
        <v>4</v>
      </c>
      <c r="H13" s="23">
        <v>2.1203703703703707E-2</v>
      </c>
      <c r="I13" s="35">
        <f>K13-H13</f>
        <v>1.4722222222222216E-2</v>
      </c>
      <c r="J13" s="46">
        <v>4</v>
      </c>
      <c r="K13" s="23">
        <v>3.5925925925925924E-2</v>
      </c>
      <c r="L13" s="22">
        <v>4</v>
      </c>
      <c r="M13" s="22">
        <v>1</v>
      </c>
      <c r="N13" s="33"/>
    </row>
    <row r="14" spans="1:14" s="8" customFormat="1">
      <c r="A14" s="2">
        <v>150</v>
      </c>
      <c r="B14" s="3" t="s">
        <v>48</v>
      </c>
      <c r="C14" s="2" t="s">
        <v>102</v>
      </c>
      <c r="D14" s="23">
        <v>1.0324074074074074E-2</v>
      </c>
      <c r="E14" s="29">
        <v>4</v>
      </c>
      <c r="F14" s="37">
        <f t="shared" ref="F14" si="2">H14-D14</f>
        <v>1.3078703703703709E-2</v>
      </c>
      <c r="G14" s="29">
        <v>5</v>
      </c>
      <c r="H14" s="23">
        <v>2.3402777777777783E-2</v>
      </c>
      <c r="I14" s="35">
        <f t="shared" ref="I14" si="3">K14-H14</f>
        <v>1.532407407407407E-2</v>
      </c>
      <c r="J14" s="29">
        <v>5</v>
      </c>
      <c r="K14" s="23">
        <v>3.8726851851851853E-2</v>
      </c>
      <c r="L14" s="34">
        <v>5</v>
      </c>
      <c r="M14" s="34">
        <v>3</v>
      </c>
      <c r="N14" s="33">
        <v>79</v>
      </c>
    </row>
    <row r="15" spans="1:14" s="8" customFormat="1">
      <c r="A15" s="2"/>
      <c r="B15" s="3"/>
      <c r="C15" s="2"/>
      <c r="D15" s="23"/>
      <c r="E15" s="29"/>
      <c r="F15" s="37"/>
      <c r="G15" s="29"/>
      <c r="H15" s="23"/>
      <c r="I15" s="35"/>
      <c r="J15" s="29"/>
      <c r="K15" s="23"/>
      <c r="L15" s="34"/>
      <c r="M15" s="34"/>
      <c r="N15" s="33"/>
    </row>
    <row r="16" spans="1:14" s="8" customFormat="1" ht="18.75">
      <c r="A16" s="24"/>
      <c r="B16" s="25"/>
      <c r="C16" s="26"/>
      <c r="D16" s="23"/>
      <c r="E16" s="29"/>
      <c r="F16" s="37"/>
      <c r="G16" s="29"/>
      <c r="H16" s="23"/>
      <c r="I16" s="35"/>
      <c r="J16" s="29"/>
      <c r="K16" s="23"/>
      <c r="L16" s="34"/>
      <c r="M16" s="34"/>
      <c r="N16" s="33"/>
    </row>
    <row r="19" spans="4:15">
      <c r="D19" s="95" t="s">
        <v>9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</row>
    <row r="20" spans="4:15">
      <c r="D20" s="8"/>
      <c r="E20" s="8"/>
      <c r="F20" s="8"/>
      <c r="G20" s="8"/>
      <c r="H20" s="8"/>
      <c r="I20" s="8"/>
      <c r="J20" s="8"/>
    </row>
    <row r="21" spans="4:15">
      <c r="D21" s="94"/>
      <c r="E21" s="94"/>
      <c r="F21" s="94"/>
      <c r="G21" s="94"/>
      <c r="H21" s="94"/>
      <c r="I21" s="94"/>
      <c r="J21" s="94"/>
      <c r="K21" s="94"/>
      <c r="L21" s="94"/>
      <c r="M21" s="94"/>
    </row>
    <row r="22" spans="4:15">
      <c r="D22" s="8"/>
      <c r="E22" s="8"/>
      <c r="F22" s="8"/>
      <c r="G22" s="8"/>
      <c r="H22" s="8"/>
      <c r="I22" s="8"/>
      <c r="J22" s="8"/>
    </row>
    <row r="23" spans="4:15">
      <c r="D23" s="90"/>
      <c r="E23" s="90"/>
      <c r="F23" s="90"/>
      <c r="G23" s="90"/>
      <c r="H23" s="90"/>
      <c r="I23" s="8"/>
      <c r="J23" s="8"/>
    </row>
  </sheetData>
  <mergeCells count="21">
    <mergeCell ref="D21:M21"/>
    <mergeCell ref="D23:H23"/>
    <mergeCell ref="A5:A6"/>
    <mergeCell ref="D5:E5"/>
    <mergeCell ref="L5:L6"/>
    <mergeCell ref="M5:M6"/>
    <mergeCell ref="D19:O19"/>
    <mergeCell ref="N5:N6"/>
    <mergeCell ref="K5:K6"/>
    <mergeCell ref="F5:G5"/>
    <mergeCell ref="H5:H6"/>
    <mergeCell ref="I5:J5"/>
    <mergeCell ref="A9:C9"/>
    <mergeCell ref="B5:B6"/>
    <mergeCell ref="C5:C6"/>
    <mergeCell ref="A7:C7"/>
    <mergeCell ref="B1:N1"/>
    <mergeCell ref="A2:N2"/>
    <mergeCell ref="C4:E4"/>
    <mergeCell ref="B3:N3"/>
    <mergeCell ref="F4:L4"/>
  </mergeCells>
  <phoneticPr fontId="4" type="noConversion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27"/>
  <sheetViews>
    <sheetView topLeftCell="B1" workbookViewId="0">
      <selection activeCell="M7" sqref="M7:N13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50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s="8" customFormat="1">
      <c r="A7" s="2">
        <v>44</v>
      </c>
      <c r="B7" s="3" t="s">
        <v>43</v>
      </c>
      <c r="C7" s="6" t="s">
        <v>39</v>
      </c>
      <c r="D7" s="23">
        <v>8.3912037037037045E-3</v>
      </c>
      <c r="E7" s="29">
        <v>1</v>
      </c>
      <c r="F7" s="37">
        <f t="shared" ref="F7" si="0">H7-D7</f>
        <v>1.074074074074074E-2</v>
      </c>
      <c r="G7" s="29">
        <v>2</v>
      </c>
      <c r="H7" s="23">
        <v>1.9131944444444444E-2</v>
      </c>
      <c r="I7" s="35">
        <f t="shared" ref="I7:I13" si="1">K7-H7</f>
        <v>1.1400462962962966E-2</v>
      </c>
      <c r="J7" s="29">
        <v>1</v>
      </c>
      <c r="K7" s="23">
        <v>3.0532407407407411E-2</v>
      </c>
      <c r="L7" s="42">
        <v>1</v>
      </c>
      <c r="M7" s="48" t="s">
        <v>128</v>
      </c>
      <c r="N7" s="41">
        <v>100</v>
      </c>
    </row>
    <row r="8" spans="1:14" s="8" customFormat="1">
      <c r="A8" s="2">
        <v>106</v>
      </c>
      <c r="B8" s="3" t="s">
        <v>105</v>
      </c>
      <c r="C8" s="2" t="s">
        <v>106</v>
      </c>
      <c r="D8" s="23">
        <v>9.8379629629629633E-3</v>
      </c>
      <c r="E8" s="29">
        <v>7</v>
      </c>
      <c r="F8" s="37">
        <f>H8-D8</f>
        <v>1.0671296296296295E-2</v>
      </c>
      <c r="G8" s="29">
        <v>1</v>
      </c>
      <c r="H8" s="23">
        <v>2.0509259259259258E-2</v>
      </c>
      <c r="I8" s="35">
        <f t="shared" si="1"/>
        <v>1.1770833333333331E-2</v>
      </c>
      <c r="J8" s="29">
        <v>3</v>
      </c>
      <c r="K8" s="23">
        <v>3.2280092592592589E-2</v>
      </c>
      <c r="L8" s="42">
        <v>2</v>
      </c>
      <c r="M8" s="48" t="s">
        <v>128</v>
      </c>
      <c r="N8" s="41"/>
    </row>
    <row r="9" spans="1:14" s="8" customFormat="1">
      <c r="A9" s="2">
        <v>149</v>
      </c>
      <c r="B9" s="3" t="s">
        <v>51</v>
      </c>
      <c r="C9" s="2" t="s">
        <v>49</v>
      </c>
      <c r="D9" s="23">
        <v>9.3749999999999997E-3</v>
      </c>
      <c r="E9" s="29">
        <v>3</v>
      </c>
      <c r="F9" s="37">
        <f t="shared" ref="F9:F14" si="2">H9-D9</f>
        <v>1.2893518518518521E-2</v>
      </c>
      <c r="G9" s="29">
        <v>6</v>
      </c>
      <c r="H9" s="23">
        <v>2.2268518518518521E-2</v>
      </c>
      <c r="I9" s="35">
        <f t="shared" si="1"/>
        <v>1.171296296296296E-2</v>
      </c>
      <c r="J9" s="29">
        <v>2</v>
      </c>
      <c r="K9" s="23">
        <v>3.3981481481481481E-2</v>
      </c>
      <c r="L9" s="42">
        <v>3</v>
      </c>
      <c r="M9" s="48" t="s">
        <v>128</v>
      </c>
      <c r="N9" s="41">
        <v>92</v>
      </c>
    </row>
    <row r="10" spans="1:14" s="8" customFormat="1">
      <c r="A10" s="2">
        <v>154</v>
      </c>
      <c r="B10" s="3" t="s">
        <v>104</v>
      </c>
      <c r="C10" s="6" t="s">
        <v>21</v>
      </c>
      <c r="D10" s="23">
        <v>9.2824074074074076E-3</v>
      </c>
      <c r="E10" s="29">
        <v>2</v>
      </c>
      <c r="F10" s="37">
        <f t="shared" si="2"/>
        <v>1.1550925925925925E-2</v>
      </c>
      <c r="G10" s="29">
        <v>3</v>
      </c>
      <c r="H10" s="23">
        <v>2.0833333333333332E-2</v>
      </c>
      <c r="I10" s="35">
        <f t="shared" si="1"/>
        <v>1.484953703703704E-2</v>
      </c>
      <c r="J10" s="29">
        <v>5</v>
      </c>
      <c r="K10" s="23">
        <v>3.5682870370370372E-2</v>
      </c>
      <c r="L10" s="42">
        <v>4</v>
      </c>
      <c r="M10" s="42">
        <v>1</v>
      </c>
      <c r="N10" s="41">
        <v>85</v>
      </c>
    </row>
    <row r="11" spans="1:14" s="8" customFormat="1">
      <c r="A11" s="2">
        <v>159</v>
      </c>
      <c r="B11" s="10" t="s">
        <v>109</v>
      </c>
      <c r="C11" s="6" t="s">
        <v>21</v>
      </c>
      <c r="D11" s="23">
        <v>9.6527777777777775E-3</v>
      </c>
      <c r="E11" s="29">
        <v>4</v>
      </c>
      <c r="F11" s="37">
        <f t="shared" si="2"/>
        <v>1.1712962962962963E-2</v>
      </c>
      <c r="G11" s="29">
        <v>4</v>
      </c>
      <c r="H11" s="23">
        <v>2.1365740740740741E-2</v>
      </c>
      <c r="I11" s="35">
        <f t="shared" si="1"/>
        <v>1.4537037037037036E-2</v>
      </c>
      <c r="J11" s="29">
        <v>4</v>
      </c>
      <c r="K11" s="23">
        <v>3.5902777777777777E-2</v>
      </c>
      <c r="L11" s="42">
        <v>5</v>
      </c>
      <c r="M11" s="42">
        <v>1</v>
      </c>
      <c r="N11" s="41">
        <v>79</v>
      </c>
    </row>
    <row r="12" spans="1:14" s="8" customFormat="1">
      <c r="A12" s="2">
        <v>155</v>
      </c>
      <c r="B12" s="3" t="s">
        <v>107</v>
      </c>
      <c r="C12" s="2" t="s">
        <v>39</v>
      </c>
      <c r="D12" s="23">
        <v>9.8032407407407408E-3</v>
      </c>
      <c r="E12" s="29">
        <v>5</v>
      </c>
      <c r="F12" s="37">
        <f t="shared" si="2"/>
        <v>1.4108796296296293E-2</v>
      </c>
      <c r="G12" s="29">
        <v>7</v>
      </c>
      <c r="H12" s="23">
        <v>2.3912037037037034E-2</v>
      </c>
      <c r="I12" s="35">
        <f t="shared" si="1"/>
        <v>1.6284722222222225E-2</v>
      </c>
      <c r="J12" s="29">
        <v>6</v>
      </c>
      <c r="K12" s="23">
        <v>4.0196759259259258E-2</v>
      </c>
      <c r="L12" s="42">
        <v>6</v>
      </c>
      <c r="M12" s="42">
        <v>3</v>
      </c>
      <c r="N12" s="41">
        <v>73</v>
      </c>
    </row>
    <row r="13" spans="1:14" s="8" customFormat="1">
      <c r="A13" s="2">
        <v>151</v>
      </c>
      <c r="B13" s="3" t="s">
        <v>108</v>
      </c>
      <c r="C13" s="2" t="s">
        <v>21</v>
      </c>
      <c r="D13" s="23">
        <v>9.8032407407407408E-3</v>
      </c>
      <c r="E13" s="29">
        <v>5</v>
      </c>
      <c r="F13" s="37">
        <f t="shared" si="2"/>
        <v>1.1712962962962963E-2</v>
      </c>
      <c r="G13" s="29">
        <v>4</v>
      </c>
      <c r="H13" s="23">
        <v>2.1516203703703704E-2</v>
      </c>
      <c r="I13" s="35">
        <f t="shared" si="1"/>
        <v>2.2048611111111109E-2</v>
      </c>
      <c r="J13" s="29">
        <v>7</v>
      </c>
      <c r="K13" s="23">
        <v>4.3564814814814813E-2</v>
      </c>
      <c r="L13" s="48">
        <v>7</v>
      </c>
      <c r="M13" s="48" t="s">
        <v>126</v>
      </c>
      <c r="N13" s="47">
        <v>67</v>
      </c>
    </row>
    <row r="14" spans="1:14" s="8" customFormat="1">
      <c r="A14" s="2">
        <v>126</v>
      </c>
      <c r="B14" s="3" t="s">
        <v>45</v>
      </c>
      <c r="C14" s="2" t="s">
        <v>65</v>
      </c>
      <c r="D14" s="23">
        <v>1.136574074074074E-2</v>
      </c>
      <c r="E14" s="29">
        <v>8</v>
      </c>
      <c r="F14" s="53">
        <f t="shared" si="2"/>
        <v>9.4560185185185181E-3</v>
      </c>
      <c r="G14" s="29"/>
      <c r="H14" s="52">
        <v>2.0821759259259259E-2</v>
      </c>
      <c r="I14" s="35"/>
      <c r="J14" s="29"/>
      <c r="K14" s="52" t="s">
        <v>127</v>
      </c>
      <c r="L14" s="42"/>
      <c r="M14" s="42"/>
      <c r="N14" s="41"/>
    </row>
    <row r="15" spans="1:14" s="8" customFormat="1">
      <c r="A15" s="2"/>
      <c r="B15" s="3"/>
      <c r="C15" s="2"/>
      <c r="D15" s="23"/>
      <c r="E15" s="29"/>
      <c r="F15" s="37"/>
      <c r="G15" s="29"/>
      <c r="H15" s="23"/>
      <c r="I15" s="35"/>
      <c r="J15" s="29"/>
      <c r="K15" s="23"/>
      <c r="L15" s="42"/>
      <c r="M15" s="42"/>
      <c r="N15" s="41"/>
    </row>
    <row r="16" spans="1:14" s="8" customFormat="1">
      <c r="A16" s="2"/>
      <c r="B16" s="3"/>
      <c r="C16" s="2"/>
      <c r="D16" s="23"/>
      <c r="E16" s="29"/>
      <c r="F16" s="37"/>
      <c r="G16" s="29"/>
      <c r="H16" s="23"/>
      <c r="I16" s="35"/>
      <c r="J16" s="29"/>
      <c r="K16" s="23"/>
      <c r="L16" s="42"/>
      <c r="M16" s="42"/>
      <c r="N16" s="41"/>
    </row>
    <row r="17" spans="1:15" s="8" customFormat="1">
      <c r="A17" s="2"/>
      <c r="B17" s="3"/>
      <c r="C17" s="2"/>
      <c r="D17" s="23"/>
      <c r="E17" s="29"/>
      <c r="F17" s="37"/>
      <c r="G17" s="29"/>
      <c r="H17" s="23"/>
      <c r="I17" s="35"/>
      <c r="J17" s="29"/>
      <c r="K17" s="23"/>
      <c r="L17" s="42"/>
      <c r="M17" s="42"/>
      <c r="N17" s="41"/>
    </row>
    <row r="18" spans="1:15" s="8" customFormat="1" ht="18.75">
      <c r="A18" s="24"/>
      <c r="B18" s="25"/>
      <c r="C18" s="24"/>
      <c r="D18" s="23"/>
      <c r="E18" s="29"/>
      <c r="F18" s="37"/>
      <c r="G18" s="29"/>
      <c r="H18" s="23"/>
      <c r="I18" s="35"/>
      <c r="J18" s="29"/>
      <c r="K18" s="23"/>
      <c r="L18" s="34"/>
      <c r="M18" s="34"/>
      <c r="N18" s="33"/>
    </row>
    <row r="19" spans="1:15" s="8" customFormat="1" ht="18.75">
      <c r="A19" s="24"/>
      <c r="B19" s="25"/>
      <c r="C19" s="24"/>
      <c r="D19" s="23"/>
      <c r="E19" s="29"/>
      <c r="F19" s="37"/>
      <c r="G19" s="29"/>
      <c r="H19" s="23"/>
      <c r="I19" s="35"/>
      <c r="J19" s="29"/>
      <c r="K19" s="23"/>
      <c r="L19" s="34"/>
      <c r="M19" s="34"/>
      <c r="N19" s="33"/>
    </row>
    <row r="20" spans="1:15" s="8" customFormat="1" ht="18.75">
      <c r="A20" s="24"/>
      <c r="B20" s="25"/>
      <c r="C20" s="26"/>
      <c r="D20" s="23"/>
      <c r="E20" s="29"/>
      <c r="F20" s="37"/>
      <c r="G20" s="29"/>
      <c r="H20" s="23"/>
      <c r="I20" s="35"/>
      <c r="J20" s="29"/>
      <c r="K20" s="23"/>
      <c r="L20" s="34"/>
      <c r="M20" s="34"/>
      <c r="N20" s="33"/>
    </row>
    <row r="23" spans="1:15">
      <c r="D23" s="95" t="s">
        <v>9</v>
      </c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</row>
    <row r="24" spans="1:15">
      <c r="D24" s="8"/>
      <c r="E24" s="8"/>
      <c r="F24" s="8"/>
      <c r="G24" s="8"/>
      <c r="H24" s="8"/>
      <c r="I24" s="8"/>
      <c r="J24" s="8"/>
    </row>
    <row r="25" spans="1:15">
      <c r="D25" s="94"/>
      <c r="E25" s="94"/>
      <c r="F25" s="94"/>
      <c r="G25" s="94"/>
      <c r="H25" s="94"/>
      <c r="I25" s="94"/>
      <c r="J25" s="94"/>
      <c r="K25" s="94"/>
      <c r="L25" s="94"/>
      <c r="M25" s="94"/>
    </row>
    <row r="26" spans="1:15">
      <c r="D26" s="8"/>
      <c r="E26" s="8"/>
      <c r="F26" s="8"/>
      <c r="G26" s="8"/>
      <c r="H26" s="8"/>
      <c r="I26" s="8"/>
      <c r="J26" s="8"/>
    </row>
    <row r="27" spans="1:15">
      <c r="D27" s="90"/>
      <c r="E27" s="90"/>
      <c r="F27" s="90"/>
      <c r="G27" s="90"/>
      <c r="H27" s="90"/>
      <c r="I27" s="8"/>
      <c r="J27" s="8"/>
    </row>
  </sheetData>
  <mergeCells count="19">
    <mergeCell ref="D23:O23"/>
    <mergeCell ref="D25:M25"/>
    <mergeCell ref="D27:H27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6"/>
  <sheetViews>
    <sheetView topLeftCell="B1" workbookViewId="0">
      <selection activeCell="M7" sqref="M7:N14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52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s="8" customFormat="1">
      <c r="A7" s="2">
        <v>119</v>
      </c>
      <c r="B7" s="3" t="s">
        <v>53</v>
      </c>
      <c r="C7" s="2" t="s">
        <v>65</v>
      </c>
      <c r="D7" s="23">
        <v>8.6805555555555559E-3</v>
      </c>
      <c r="E7" s="29">
        <v>1</v>
      </c>
      <c r="F7" s="37">
        <f t="shared" ref="F7:F9" si="0">H7-D7</f>
        <v>1.1435185185185184E-2</v>
      </c>
      <c r="G7" s="29">
        <v>2</v>
      </c>
      <c r="H7" s="23">
        <v>2.011574074074074E-2</v>
      </c>
      <c r="I7" s="35">
        <f t="shared" ref="I7:I12" si="1">K7-H7</f>
        <v>1.1597222222222224E-2</v>
      </c>
      <c r="J7" s="29">
        <v>1</v>
      </c>
      <c r="K7" s="23">
        <v>3.1712962962962964E-2</v>
      </c>
      <c r="L7" s="34">
        <v>1</v>
      </c>
      <c r="M7" s="48" t="s">
        <v>128</v>
      </c>
      <c r="N7" s="33">
        <v>100</v>
      </c>
    </row>
    <row r="8" spans="1:14" s="8" customFormat="1">
      <c r="A8" s="2">
        <v>1116</v>
      </c>
      <c r="B8" s="3" t="s">
        <v>111</v>
      </c>
      <c r="C8" s="6" t="s">
        <v>106</v>
      </c>
      <c r="D8" s="23">
        <v>8.9930555555555545E-3</v>
      </c>
      <c r="E8" s="29">
        <v>2</v>
      </c>
      <c r="F8" s="37">
        <f t="shared" si="0"/>
        <v>1.1793981481481483E-2</v>
      </c>
      <c r="G8" s="29">
        <v>6</v>
      </c>
      <c r="H8" s="23">
        <v>2.0787037037037038E-2</v>
      </c>
      <c r="I8" s="35">
        <f t="shared" si="1"/>
        <v>1.3009259259259259E-2</v>
      </c>
      <c r="J8" s="29">
        <v>3</v>
      </c>
      <c r="K8" s="23">
        <v>3.3796296296296297E-2</v>
      </c>
      <c r="L8" s="42">
        <v>2</v>
      </c>
      <c r="M8" s="48" t="s">
        <v>128</v>
      </c>
      <c r="N8" s="41"/>
    </row>
    <row r="9" spans="1:14" s="8" customFormat="1">
      <c r="A9" s="2">
        <v>103</v>
      </c>
      <c r="B9" s="3" t="s">
        <v>54</v>
      </c>
      <c r="C9" s="6" t="s">
        <v>39</v>
      </c>
      <c r="D9" s="23">
        <v>1.0555555555555554E-2</v>
      </c>
      <c r="E9" s="29">
        <v>4</v>
      </c>
      <c r="F9" s="37">
        <f t="shared" si="0"/>
        <v>1.1238425925925926E-2</v>
      </c>
      <c r="G9" s="29">
        <v>1</v>
      </c>
      <c r="H9" s="23">
        <v>2.179398148148148E-2</v>
      </c>
      <c r="I9" s="35">
        <f t="shared" si="1"/>
        <v>1.2210648148148148E-2</v>
      </c>
      <c r="J9" s="29">
        <v>2</v>
      </c>
      <c r="K9" s="23">
        <v>3.4004629629629628E-2</v>
      </c>
      <c r="L9" s="42">
        <v>3</v>
      </c>
      <c r="M9" s="48" t="s">
        <v>128</v>
      </c>
      <c r="N9" s="33">
        <v>92</v>
      </c>
    </row>
    <row r="10" spans="1:14" s="8" customFormat="1">
      <c r="A10" s="2">
        <v>138</v>
      </c>
      <c r="B10" s="3" t="s">
        <v>110</v>
      </c>
      <c r="C10" s="6" t="s">
        <v>21</v>
      </c>
      <c r="D10" s="23">
        <v>1.019675925925926E-2</v>
      </c>
      <c r="E10" s="29">
        <v>3</v>
      </c>
      <c r="F10" s="37">
        <f>H10-D10</f>
        <v>1.1678240740740743E-2</v>
      </c>
      <c r="G10" s="29">
        <v>5</v>
      </c>
      <c r="H10" s="23">
        <v>2.1875000000000002E-2</v>
      </c>
      <c r="I10" s="35">
        <f t="shared" si="1"/>
        <v>1.4201388888888885E-2</v>
      </c>
      <c r="J10" s="29">
        <v>5</v>
      </c>
      <c r="K10" s="23">
        <v>3.6076388888888887E-2</v>
      </c>
      <c r="L10" s="42">
        <v>4</v>
      </c>
      <c r="M10" s="42">
        <v>1</v>
      </c>
      <c r="N10" s="41">
        <v>85</v>
      </c>
    </row>
    <row r="11" spans="1:14" s="8" customFormat="1">
      <c r="A11" s="2">
        <v>131</v>
      </c>
      <c r="B11" s="3" t="s">
        <v>113</v>
      </c>
      <c r="C11" s="2" t="s">
        <v>114</v>
      </c>
      <c r="D11" s="23">
        <v>1.1828703703703704E-2</v>
      </c>
      <c r="E11" s="29">
        <v>8</v>
      </c>
      <c r="F11" s="37">
        <f t="shared" ref="F11:F12" si="2">H11-D11</f>
        <v>1.1481481481481483E-2</v>
      </c>
      <c r="G11" s="29">
        <v>3</v>
      </c>
      <c r="H11" s="23">
        <v>2.3310185185185187E-2</v>
      </c>
      <c r="I11" s="35">
        <f t="shared" si="1"/>
        <v>1.3148148148148148E-2</v>
      </c>
      <c r="J11" s="29">
        <v>4</v>
      </c>
      <c r="K11" s="23">
        <v>3.6458333333333336E-2</v>
      </c>
      <c r="L11" s="42">
        <v>5</v>
      </c>
      <c r="M11" s="42">
        <v>2</v>
      </c>
      <c r="N11" s="41"/>
    </row>
    <row r="12" spans="1:14" s="8" customFormat="1">
      <c r="A12" s="2">
        <v>133</v>
      </c>
      <c r="B12" s="3" t="s">
        <v>55</v>
      </c>
      <c r="C12" s="6" t="s">
        <v>65</v>
      </c>
      <c r="D12" s="23">
        <v>1.1215277777777777E-2</v>
      </c>
      <c r="E12" s="29">
        <v>7</v>
      </c>
      <c r="F12" s="37">
        <f t="shared" si="2"/>
        <v>1.195601851851852E-2</v>
      </c>
      <c r="G12" s="29">
        <v>7</v>
      </c>
      <c r="H12" s="23">
        <v>2.3171296296296297E-2</v>
      </c>
      <c r="I12" s="35">
        <f t="shared" si="1"/>
        <v>1.4479166666666664E-2</v>
      </c>
      <c r="J12" s="29">
        <v>6</v>
      </c>
      <c r="K12" s="23">
        <v>3.7650462962962962E-2</v>
      </c>
      <c r="L12" s="42">
        <v>6</v>
      </c>
      <c r="M12" s="42">
        <v>2</v>
      </c>
      <c r="N12" s="41">
        <v>79</v>
      </c>
    </row>
    <row r="13" spans="1:14" s="8" customFormat="1">
      <c r="A13" s="2">
        <v>101</v>
      </c>
      <c r="B13" s="3" t="s">
        <v>112</v>
      </c>
      <c r="C13" s="2" t="s">
        <v>39</v>
      </c>
      <c r="D13" s="23">
        <v>1.091435185185185E-2</v>
      </c>
      <c r="E13" s="29">
        <v>5</v>
      </c>
      <c r="F13" s="37">
        <f t="shared" ref="F13" si="3">H13-D13</f>
        <v>1.1631944444444446E-2</v>
      </c>
      <c r="G13" s="29">
        <v>4</v>
      </c>
      <c r="H13" s="23">
        <v>2.2546296296296297E-2</v>
      </c>
      <c r="I13" s="35">
        <f t="shared" ref="I13" si="4">K13-H13</f>
        <v>1.5601851851851849E-2</v>
      </c>
      <c r="J13" s="29">
        <v>7</v>
      </c>
      <c r="K13" s="23">
        <v>3.8148148148148146E-2</v>
      </c>
      <c r="L13" s="42">
        <v>7</v>
      </c>
      <c r="M13" s="42">
        <v>2</v>
      </c>
      <c r="N13" s="41">
        <v>73</v>
      </c>
    </row>
    <row r="14" spans="1:14" s="8" customFormat="1">
      <c r="A14" s="2">
        <v>125</v>
      </c>
      <c r="B14" s="3" t="s">
        <v>56</v>
      </c>
      <c r="C14" s="2" t="s">
        <v>65</v>
      </c>
      <c r="D14" s="23">
        <v>1.1145833333333334E-2</v>
      </c>
      <c r="E14" s="29">
        <v>6</v>
      </c>
      <c r="F14" s="37">
        <f t="shared" ref="F14" si="5">H14-D14</f>
        <v>1.3738425925925925E-2</v>
      </c>
      <c r="G14" s="29">
        <v>8</v>
      </c>
      <c r="H14" s="23">
        <v>2.4884259259259259E-2</v>
      </c>
      <c r="I14" s="35">
        <f t="shared" ref="I14" si="6">K14-H14</f>
        <v>1.6712962962962964E-2</v>
      </c>
      <c r="J14" s="29">
        <v>8</v>
      </c>
      <c r="K14" s="23">
        <v>4.1597222222222223E-2</v>
      </c>
      <c r="L14" s="42">
        <v>8</v>
      </c>
      <c r="M14" s="48" t="s">
        <v>130</v>
      </c>
      <c r="N14" s="41">
        <v>67</v>
      </c>
    </row>
    <row r="15" spans="1:14" s="8" customFormat="1">
      <c r="A15" s="2"/>
      <c r="B15" s="3"/>
      <c r="C15" s="2"/>
      <c r="D15" s="23"/>
      <c r="E15" s="29"/>
      <c r="F15" s="37"/>
      <c r="G15" s="29"/>
      <c r="H15" s="23"/>
      <c r="I15" s="35"/>
      <c r="J15" s="29"/>
      <c r="K15" s="23"/>
      <c r="L15" s="42"/>
      <c r="M15" s="42"/>
      <c r="N15" s="41"/>
    </row>
    <row r="16" spans="1:14" s="8" customFormat="1">
      <c r="A16" s="2"/>
      <c r="B16" s="3"/>
      <c r="C16" s="2"/>
      <c r="D16" s="23"/>
      <c r="E16" s="29"/>
      <c r="F16" s="37"/>
      <c r="G16" s="29"/>
      <c r="H16" s="23"/>
      <c r="I16" s="35"/>
      <c r="J16" s="29"/>
      <c r="K16" s="23"/>
      <c r="L16" s="42"/>
      <c r="M16" s="42"/>
      <c r="N16" s="41"/>
    </row>
    <row r="17" spans="1:15" s="8" customFormat="1">
      <c r="A17" s="2"/>
      <c r="B17" s="3"/>
      <c r="C17" s="6"/>
      <c r="D17" s="23"/>
      <c r="E17" s="29"/>
      <c r="F17" s="37"/>
      <c r="G17" s="29"/>
      <c r="H17" s="23"/>
      <c r="I17" s="35"/>
      <c r="J17" s="29"/>
      <c r="K17" s="23"/>
      <c r="L17" s="42"/>
      <c r="M17" s="42"/>
      <c r="N17" s="41"/>
    </row>
    <row r="18" spans="1:15" s="8" customFormat="1">
      <c r="A18" s="2"/>
      <c r="B18" s="3"/>
      <c r="C18" s="6"/>
      <c r="D18" s="23"/>
      <c r="E18" s="29"/>
      <c r="F18" s="37"/>
      <c r="G18" s="29"/>
      <c r="H18" s="23"/>
      <c r="I18" s="35"/>
      <c r="J18" s="29"/>
      <c r="K18" s="23"/>
      <c r="L18" s="42"/>
      <c r="M18" s="42"/>
      <c r="N18" s="41"/>
    </row>
    <row r="21" spans="1:15">
      <c r="D21" s="95" t="s">
        <v>9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</row>
    <row r="22" spans="1:15">
      <c r="D22" s="8"/>
      <c r="E22" s="8"/>
      <c r="F22" s="8"/>
      <c r="G22" s="8"/>
      <c r="H22" s="8"/>
      <c r="I22" s="8"/>
      <c r="J22" s="8"/>
    </row>
    <row r="23" spans="1:15">
      <c r="D23" s="94"/>
      <c r="E23" s="94"/>
      <c r="F23" s="94"/>
      <c r="G23" s="94"/>
      <c r="H23" s="94"/>
      <c r="I23" s="94"/>
      <c r="J23" s="94"/>
      <c r="K23" s="94"/>
      <c r="L23" s="94"/>
      <c r="M23" s="94"/>
    </row>
    <row r="24" spans="1:15">
      <c r="D24" s="8"/>
      <c r="E24" s="8"/>
      <c r="F24" s="8"/>
      <c r="G24" s="8"/>
      <c r="H24" s="8"/>
      <c r="I24" s="8"/>
      <c r="J24" s="8"/>
    </row>
    <row r="25" spans="1:15">
      <c r="D25" s="8"/>
      <c r="E25" s="8"/>
      <c r="F25" s="8"/>
      <c r="G25" s="8"/>
      <c r="H25" s="8"/>
      <c r="I25" s="8"/>
      <c r="J25" s="8"/>
    </row>
    <row r="26" spans="1:15">
      <c r="D26" s="90"/>
      <c r="E26" s="90"/>
      <c r="F26" s="90"/>
      <c r="G26" s="90"/>
      <c r="H26" s="90"/>
      <c r="I26" s="8"/>
      <c r="J26" s="8"/>
    </row>
  </sheetData>
  <mergeCells count="19">
    <mergeCell ref="D21:O21"/>
    <mergeCell ref="D23:M23"/>
    <mergeCell ref="D26:H26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selection activeCell="M7" sqref="M7:N11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4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4">
      <c r="A2" s="102" t="s">
        <v>57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4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4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4" s="8" customFormat="1">
      <c r="A7" s="2">
        <v>146</v>
      </c>
      <c r="B7" s="3" t="s">
        <v>58</v>
      </c>
      <c r="C7" s="2" t="s">
        <v>38</v>
      </c>
      <c r="D7" s="23">
        <v>9.9537037037037042E-3</v>
      </c>
      <c r="E7" s="29">
        <v>2</v>
      </c>
      <c r="F7" s="37">
        <f>H7-D7</f>
        <v>1.0763888888888885E-2</v>
      </c>
      <c r="G7" s="29">
        <v>1</v>
      </c>
      <c r="H7" s="23">
        <v>2.071759259259259E-2</v>
      </c>
      <c r="I7" s="35">
        <f t="shared" ref="I7:I9" si="0">K7-H7</f>
        <v>1.2453703703703706E-2</v>
      </c>
      <c r="J7" s="29">
        <v>1</v>
      </c>
      <c r="K7" s="23">
        <v>3.3171296296296296E-2</v>
      </c>
      <c r="L7" s="42">
        <v>1</v>
      </c>
      <c r="M7" s="48" t="s">
        <v>128</v>
      </c>
      <c r="N7" s="41"/>
    </row>
    <row r="8" spans="1:14" s="8" customFormat="1">
      <c r="A8" s="2">
        <v>134</v>
      </c>
      <c r="B8" s="3" t="s">
        <v>59</v>
      </c>
      <c r="C8" s="2" t="s">
        <v>65</v>
      </c>
      <c r="D8" s="23">
        <v>9.780092592592592E-3</v>
      </c>
      <c r="E8" s="29">
        <v>1</v>
      </c>
      <c r="F8" s="37">
        <f t="shared" ref="F8" si="1">H8-D8</f>
        <v>1.2337962962962966E-2</v>
      </c>
      <c r="G8" s="29">
        <v>3</v>
      </c>
      <c r="H8" s="23">
        <v>2.2118055555555557E-2</v>
      </c>
      <c r="I8" s="35">
        <f t="shared" si="0"/>
        <v>1.5590277777777772E-2</v>
      </c>
      <c r="J8" s="29">
        <v>3</v>
      </c>
      <c r="K8" s="23">
        <v>3.770833333333333E-2</v>
      </c>
      <c r="L8" s="42">
        <v>2</v>
      </c>
      <c r="M8" s="42">
        <v>2</v>
      </c>
      <c r="N8" s="41">
        <v>100</v>
      </c>
    </row>
    <row r="9" spans="1:14" s="8" customFormat="1">
      <c r="A9" s="2">
        <v>141</v>
      </c>
      <c r="B9" s="3" t="s">
        <v>115</v>
      </c>
      <c r="C9" s="6" t="s">
        <v>21</v>
      </c>
      <c r="D9" s="23">
        <v>1.105324074074074E-2</v>
      </c>
      <c r="E9" s="29">
        <v>3</v>
      </c>
      <c r="F9" s="37">
        <f>H9-D9</f>
        <v>1.3067129629629632E-2</v>
      </c>
      <c r="G9" s="29">
        <v>4</v>
      </c>
      <c r="H9" s="23">
        <v>2.4120370370370372E-2</v>
      </c>
      <c r="I9" s="35">
        <f t="shared" si="0"/>
        <v>1.5081018518518518E-2</v>
      </c>
      <c r="J9" s="29">
        <v>2</v>
      </c>
      <c r="K9" s="23">
        <v>3.920138888888889E-2</v>
      </c>
      <c r="L9" s="42">
        <v>3</v>
      </c>
      <c r="M9" s="42">
        <v>3</v>
      </c>
      <c r="N9" s="41">
        <v>92</v>
      </c>
    </row>
    <row r="10" spans="1:14" s="8" customFormat="1">
      <c r="A10" s="2">
        <v>107</v>
      </c>
      <c r="B10" s="3" t="s">
        <v>60</v>
      </c>
      <c r="C10" s="2" t="s">
        <v>21</v>
      </c>
      <c r="D10" s="23">
        <v>1.3518518518518518E-2</v>
      </c>
      <c r="E10" s="29">
        <v>5</v>
      </c>
      <c r="F10" s="37">
        <f t="shared" ref="F10" si="2">H10-D10</f>
        <v>1.4074074074074077E-2</v>
      </c>
      <c r="G10" s="29">
        <v>5</v>
      </c>
      <c r="H10" s="23">
        <v>2.7592592592592596E-2</v>
      </c>
      <c r="I10" s="35">
        <f t="shared" ref="I10" si="3">K10-H10</f>
        <v>1.6967592592592586E-2</v>
      </c>
      <c r="J10" s="29">
        <v>4</v>
      </c>
      <c r="K10" s="23">
        <v>4.4560185185185182E-2</v>
      </c>
      <c r="L10" s="34">
        <v>4</v>
      </c>
      <c r="M10" s="48" t="s">
        <v>126</v>
      </c>
      <c r="N10" s="33">
        <v>85</v>
      </c>
    </row>
    <row r="11" spans="1:14" s="8" customFormat="1">
      <c r="A11" s="2">
        <v>153</v>
      </c>
      <c r="B11" s="3" t="s">
        <v>116</v>
      </c>
      <c r="C11" s="2" t="s">
        <v>65</v>
      </c>
      <c r="D11" s="23">
        <v>1.1111111111111112E-2</v>
      </c>
      <c r="E11" s="29">
        <v>4</v>
      </c>
      <c r="F11" s="37">
        <f t="shared" ref="F11" si="4">H11-D11</f>
        <v>1.148148148148148E-2</v>
      </c>
      <c r="G11" s="29">
        <v>2</v>
      </c>
      <c r="H11" s="23">
        <v>2.2592592592592591E-2</v>
      </c>
      <c r="I11" s="35">
        <f t="shared" ref="I11" si="5">K11-H11</f>
        <v>2.2395833333333334E-2</v>
      </c>
      <c r="J11" s="29">
        <v>5</v>
      </c>
      <c r="K11" s="23">
        <v>4.4988425925925925E-2</v>
      </c>
      <c r="L11" s="42">
        <v>5</v>
      </c>
      <c r="M11" s="48" t="s">
        <v>126</v>
      </c>
      <c r="N11" s="41">
        <v>79</v>
      </c>
    </row>
    <row r="12" spans="1:14" s="8" customFormat="1" ht="18.75">
      <c r="A12" s="24"/>
      <c r="B12" s="25"/>
      <c r="C12" s="24"/>
      <c r="D12" s="23"/>
      <c r="E12" s="30"/>
      <c r="F12" s="37"/>
      <c r="G12" s="30"/>
      <c r="H12" s="23"/>
      <c r="I12" s="35"/>
      <c r="J12" s="30"/>
      <c r="K12" s="23"/>
      <c r="L12" s="22"/>
      <c r="M12" s="22"/>
      <c r="N12" s="33"/>
    </row>
    <row r="13" spans="1:14" s="8" customFormat="1">
      <c r="A13" s="2"/>
      <c r="B13" s="3"/>
      <c r="C13" s="2"/>
      <c r="D13" s="23"/>
      <c r="E13" s="29"/>
      <c r="F13" s="37"/>
      <c r="G13" s="29"/>
      <c r="H13" s="23"/>
      <c r="I13" s="35"/>
      <c r="J13" s="29"/>
      <c r="K13" s="23"/>
      <c r="L13" s="42"/>
      <c r="M13" s="42"/>
      <c r="N13" s="41"/>
    </row>
    <row r="14" spans="1:14" s="8" customFormat="1">
      <c r="A14" s="2"/>
      <c r="B14" s="3"/>
      <c r="C14" s="6"/>
      <c r="D14" s="23"/>
      <c r="E14" s="29"/>
      <c r="F14" s="37"/>
      <c r="G14" s="29"/>
      <c r="H14" s="23"/>
      <c r="I14" s="35"/>
      <c r="J14" s="29"/>
      <c r="K14" s="23"/>
      <c r="L14" s="42"/>
      <c r="M14" s="42"/>
      <c r="N14" s="41"/>
    </row>
    <row r="15" spans="1:14" s="8" customFormat="1" ht="18.75">
      <c r="A15" s="24"/>
      <c r="B15" s="25"/>
      <c r="C15" s="26"/>
      <c r="D15" s="23"/>
      <c r="E15" s="29"/>
      <c r="F15" s="37"/>
      <c r="G15" s="29"/>
      <c r="H15" s="23"/>
      <c r="I15" s="35"/>
      <c r="J15" s="29"/>
      <c r="K15" s="23"/>
      <c r="L15" s="34"/>
      <c r="M15" s="34"/>
      <c r="N15" s="33"/>
    </row>
    <row r="18" spans="4:15">
      <c r="D18" s="95" t="s">
        <v>9</v>
      </c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</row>
    <row r="19" spans="4:15">
      <c r="D19" s="8"/>
      <c r="E19" s="8"/>
      <c r="F19" s="8"/>
      <c r="G19" s="8"/>
      <c r="H19" s="8"/>
      <c r="I19" s="8"/>
      <c r="J19" s="8"/>
    </row>
    <row r="20" spans="4:15">
      <c r="D20" s="94"/>
      <c r="E20" s="94"/>
      <c r="F20" s="94"/>
      <c r="G20" s="94"/>
      <c r="H20" s="94"/>
      <c r="I20" s="94"/>
      <c r="J20" s="94"/>
      <c r="K20" s="94"/>
      <c r="L20" s="94"/>
      <c r="M20" s="94"/>
    </row>
    <row r="21" spans="4:15">
      <c r="D21" s="8"/>
      <c r="E21" s="8"/>
      <c r="F21" s="8"/>
      <c r="G21" s="8"/>
      <c r="H21" s="8"/>
      <c r="I21" s="8"/>
      <c r="J21" s="8"/>
    </row>
    <row r="22" spans="4:15">
      <c r="D22" s="90"/>
      <c r="E22" s="90"/>
      <c r="F22" s="90"/>
      <c r="G22" s="90"/>
      <c r="H22" s="90"/>
      <c r="I22" s="8"/>
      <c r="J22" s="8"/>
    </row>
  </sheetData>
  <mergeCells count="19">
    <mergeCell ref="D18:O18"/>
    <mergeCell ref="D20:M20"/>
    <mergeCell ref="D22:H22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B4" sqref="B4:E4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5">
      <c r="A2" s="102" t="s">
        <v>63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5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5">
      <c r="A4" s="8"/>
      <c r="B4" s="8" t="s">
        <v>124</v>
      </c>
      <c r="C4" s="86" t="s">
        <v>125</v>
      </c>
      <c r="D4" s="86"/>
      <c r="E4" s="86"/>
      <c r="F4" s="87" t="s">
        <v>30</v>
      </c>
      <c r="G4" s="87"/>
      <c r="H4" s="87"/>
      <c r="I4" s="87"/>
      <c r="J4" s="87"/>
      <c r="K4" s="87"/>
      <c r="L4" s="87"/>
      <c r="M4" s="15"/>
      <c r="N4" s="16"/>
    </row>
    <row r="5" spans="1:15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5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5" s="8" customFormat="1" ht="18.75">
      <c r="A7" s="24"/>
      <c r="B7" s="25"/>
      <c r="C7" s="24"/>
      <c r="D7" s="23"/>
      <c r="E7" s="29"/>
      <c r="F7" s="37"/>
      <c r="G7" s="29"/>
      <c r="H7" s="23"/>
      <c r="I7" s="35"/>
      <c r="J7" s="29"/>
      <c r="K7" s="23"/>
      <c r="L7" s="34"/>
      <c r="M7" s="34"/>
      <c r="N7" s="33"/>
    </row>
    <row r="8" spans="1:15" s="8" customFormat="1" ht="18.75">
      <c r="A8" s="24"/>
      <c r="B8" s="25"/>
      <c r="C8" s="24"/>
      <c r="D8" s="23"/>
      <c r="E8" s="29"/>
      <c r="F8" s="37"/>
      <c r="G8" s="29"/>
      <c r="H8" s="23"/>
      <c r="I8" s="35"/>
      <c r="J8" s="29"/>
      <c r="K8" s="23"/>
      <c r="L8" s="34"/>
      <c r="M8" s="34"/>
      <c r="N8" s="33"/>
    </row>
    <row r="9" spans="1:15" s="8" customFormat="1" ht="18.75">
      <c r="A9" s="24"/>
      <c r="B9" s="25"/>
      <c r="C9" s="24"/>
      <c r="D9" s="23"/>
      <c r="E9" s="29"/>
      <c r="F9" s="37"/>
      <c r="G9" s="29"/>
      <c r="H9" s="23"/>
      <c r="I9" s="35"/>
      <c r="J9" s="29"/>
      <c r="K9" s="23"/>
      <c r="L9" s="34"/>
      <c r="M9" s="34"/>
      <c r="N9" s="33"/>
    </row>
    <row r="10" spans="1:15" s="8" customFormat="1" ht="18.75">
      <c r="A10" s="24"/>
      <c r="B10" s="25"/>
      <c r="C10" s="10"/>
      <c r="D10" s="23"/>
      <c r="E10" s="29"/>
      <c r="F10" s="37"/>
      <c r="G10" s="29"/>
      <c r="H10" s="23"/>
      <c r="I10" s="35"/>
      <c r="J10" s="29"/>
      <c r="K10" s="23"/>
      <c r="L10" s="34"/>
      <c r="M10" s="34"/>
      <c r="N10" s="33"/>
    </row>
    <row r="13" spans="1:15">
      <c r="D13" s="95" t="s">
        <v>9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</row>
    <row r="14" spans="1:15">
      <c r="D14" s="8"/>
      <c r="E14" s="8"/>
      <c r="F14" s="8"/>
      <c r="G14" s="8"/>
      <c r="H14" s="8"/>
      <c r="I14" s="8"/>
      <c r="J14" s="8"/>
    </row>
    <row r="15" spans="1:15">
      <c r="D15" s="94"/>
      <c r="E15" s="94"/>
      <c r="F15" s="94"/>
      <c r="G15" s="94"/>
      <c r="H15" s="94"/>
      <c r="I15" s="94"/>
      <c r="J15" s="94"/>
      <c r="K15" s="94"/>
      <c r="L15" s="94"/>
      <c r="M15" s="94"/>
    </row>
    <row r="16" spans="1:15">
      <c r="D16" s="8"/>
      <c r="E16" s="8"/>
      <c r="F16" s="8"/>
      <c r="G16" s="8"/>
      <c r="H16" s="8"/>
      <c r="I16" s="8"/>
      <c r="J16" s="8"/>
    </row>
    <row r="17" spans="4:10">
      <c r="D17" s="90"/>
      <c r="E17" s="90"/>
      <c r="F17" s="90"/>
      <c r="G17" s="90"/>
      <c r="H17" s="90"/>
      <c r="I17" s="8"/>
      <c r="J17" s="8"/>
    </row>
  </sheetData>
  <mergeCells count="19">
    <mergeCell ref="D13:O13"/>
    <mergeCell ref="D15:M15"/>
    <mergeCell ref="D17:H17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B4" sqref="B4:E4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5">
      <c r="A2" s="102" t="s">
        <v>61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5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5">
      <c r="A4" s="8"/>
      <c r="B4" s="8" t="s">
        <v>124</v>
      </c>
      <c r="C4" s="86" t="s">
        <v>125</v>
      </c>
      <c r="D4" s="86"/>
      <c r="E4" s="86"/>
      <c r="F4" s="87" t="s">
        <v>25</v>
      </c>
      <c r="G4" s="87"/>
      <c r="H4" s="87"/>
      <c r="I4" s="87"/>
      <c r="J4" s="87"/>
      <c r="K4" s="87"/>
      <c r="L4" s="87"/>
      <c r="M4" s="15"/>
      <c r="N4" s="16"/>
    </row>
    <row r="5" spans="1:15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5" ht="44.25" customHeight="1">
      <c r="A6" s="88"/>
      <c r="B6" s="88"/>
      <c r="C6" s="88"/>
      <c r="D6" s="21" t="s">
        <v>6</v>
      </c>
      <c r="E6" s="21" t="s">
        <v>5</v>
      </c>
      <c r="F6" s="21" t="s">
        <v>6</v>
      </c>
      <c r="G6" s="21" t="s">
        <v>5</v>
      </c>
      <c r="H6" s="93"/>
      <c r="I6" s="21" t="s">
        <v>6</v>
      </c>
      <c r="J6" s="21" t="s">
        <v>5</v>
      </c>
      <c r="K6" s="88"/>
      <c r="L6" s="93"/>
      <c r="M6" s="93"/>
      <c r="N6" s="92"/>
    </row>
    <row r="7" spans="1:15" s="8" customFormat="1">
      <c r="A7" s="2">
        <v>127</v>
      </c>
      <c r="B7" s="3" t="s">
        <v>62</v>
      </c>
      <c r="C7" s="6" t="s">
        <v>65</v>
      </c>
      <c r="D7" s="23">
        <v>7.789351851851852E-3</v>
      </c>
      <c r="E7" s="29">
        <v>1</v>
      </c>
      <c r="F7" s="37">
        <f>H7-D7</f>
        <v>1.2037037037037037E-2</v>
      </c>
      <c r="G7" s="29">
        <v>1</v>
      </c>
      <c r="H7" s="23">
        <v>1.982638888888889E-2</v>
      </c>
      <c r="I7" s="35">
        <f t="shared" ref="I7" si="0">K7-H7</f>
        <v>7.0949074074074039E-3</v>
      </c>
      <c r="J7" s="29">
        <v>1</v>
      </c>
      <c r="K7" s="23">
        <v>2.6921296296296294E-2</v>
      </c>
      <c r="L7" s="34">
        <v>1</v>
      </c>
      <c r="M7" s="34">
        <v>3</v>
      </c>
      <c r="N7" s="33">
        <v>100</v>
      </c>
    </row>
    <row r="8" spans="1:15" s="8" customFormat="1" ht="18.75">
      <c r="A8" s="24"/>
      <c r="B8" s="25"/>
      <c r="C8" s="24"/>
      <c r="D8" s="23"/>
      <c r="E8" s="29"/>
      <c r="F8" s="37"/>
      <c r="G8" s="29"/>
      <c r="H8" s="23"/>
      <c r="I8" s="35"/>
      <c r="J8" s="29"/>
      <c r="K8" s="23"/>
      <c r="L8" s="34"/>
      <c r="M8" s="34"/>
      <c r="N8" s="33"/>
    </row>
    <row r="9" spans="1:15" s="8" customFormat="1" ht="18.75">
      <c r="A9" s="24"/>
      <c r="B9" s="25"/>
      <c r="C9" s="24"/>
      <c r="D9" s="23"/>
      <c r="E9" s="29"/>
      <c r="F9" s="37"/>
      <c r="G9" s="29"/>
      <c r="H9" s="23"/>
      <c r="I9" s="35"/>
      <c r="J9" s="29"/>
      <c r="K9" s="23"/>
      <c r="L9" s="34"/>
      <c r="M9" s="34"/>
      <c r="N9" s="33"/>
    </row>
    <row r="10" spans="1:15" s="8" customFormat="1" ht="18.75">
      <c r="A10" s="24"/>
      <c r="B10" s="25"/>
      <c r="C10" s="10"/>
      <c r="D10" s="23"/>
      <c r="E10" s="29"/>
      <c r="F10" s="37"/>
      <c r="G10" s="29"/>
      <c r="H10" s="23"/>
      <c r="I10" s="35"/>
      <c r="J10" s="29"/>
      <c r="K10" s="23"/>
      <c r="L10" s="34"/>
      <c r="M10" s="34"/>
      <c r="N10" s="33"/>
    </row>
    <row r="13" spans="1:15">
      <c r="D13" s="95" t="s">
        <v>9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</row>
    <row r="14" spans="1:15">
      <c r="D14" s="8"/>
      <c r="E14" s="8"/>
      <c r="F14" s="8"/>
      <c r="G14" s="8"/>
      <c r="H14" s="8"/>
      <c r="I14" s="8"/>
      <c r="J14" s="8"/>
    </row>
    <row r="15" spans="1:15">
      <c r="D15" s="94"/>
      <c r="E15" s="94"/>
      <c r="F15" s="94"/>
      <c r="G15" s="94"/>
      <c r="H15" s="94"/>
      <c r="I15" s="94"/>
      <c r="J15" s="94"/>
      <c r="K15" s="94"/>
      <c r="L15" s="94"/>
      <c r="M15" s="94"/>
    </row>
    <row r="16" spans="1:15">
      <c r="D16" s="8"/>
      <c r="E16" s="8"/>
      <c r="F16" s="8"/>
      <c r="G16" s="8"/>
      <c r="H16" s="8"/>
      <c r="I16" s="8"/>
      <c r="J16" s="8"/>
    </row>
    <row r="17" spans="4:10">
      <c r="D17" s="90"/>
      <c r="E17" s="90"/>
      <c r="F17" s="90"/>
      <c r="G17" s="90"/>
      <c r="H17" s="90"/>
      <c r="I17" s="8"/>
      <c r="J17" s="8"/>
    </row>
  </sheetData>
  <mergeCells count="19">
    <mergeCell ref="D13:O13"/>
    <mergeCell ref="D15:M15"/>
    <mergeCell ref="D17:H17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43" sqref="K43"/>
    </sheetView>
  </sheetViews>
  <sheetFormatPr defaultRowHeight="12.7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M10" sqref="M10"/>
    </sheetView>
  </sheetViews>
  <sheetFormatPr defaultRowHeight="15.75"/>
  <cols>
    <col min="1" max="1" width="4.85546875" style="1" customWidth="1"/>
    <col min="2" max="2" width="43.85546875" style="1" customWidth="1"/>
    <col min="3" max="3" width="26.28515625" style="1" customWidth="1"/>
    <col min="4" max="4" width="9.28515625" style="1" customWidth="1"/>
    <col min="5" max="5" width="6.28515625" style="1" customWidth="1"/>
    <col min="6" max="6" width="9.285156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5703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9.140625" style="1"/>
  </cols>
  <sheetData>
    <row r="1" spans="1:15" ht="73.5" customHeight="1">
      <c r="A1" s="28"/>
      <c r="B1" s="84" t="s">
        <v>120</v>
      </c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  <c r="N1" s="85"/>
    </row>
    <row r="2" spans="1:15">
      <c r="A2" s="102" t="s">
        <v>121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5">
      <c r="A3" s="8"/>
      <c r="B3" s="90" t="s">
        <v>123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5">
      <c r="A4" s="8"/>
      <c r="B4" s="8" t="s">
        <v>124</v>
      </c>
      <c r="C4" s="86" t="s">
        <v>125</v>
      </c>
      <c r="D4" s="86"/>
      <c r="E4" s="86"/>
      <c r="F4" s="87" t="s">
        <v>25</v>
      </c>
      <c r="G4" s="87"/>
      <c r="H4" s="87"/>
      <c r="I4" s="87"/>
      <c r="J4" s="87"/>
      <c r="K4" s="87"/>
      <c r="L4" s="87"/>
      <c r="M4" s="15"/>
      <c r="N4" s="16"/>
    </row>
    <row r="5" spans="1:15" ht="37.5" customHeight="1">
      <c r="A5" s="88" t="s">
        <v>0</v>
      </c>
      <c r="B5" s="88" t="s">
        <v>1</v>
      </c>
      <c r="C5" s="88" t="s">
        <v>2</v>
      </c>
      <c r="D5" s="93" t="s">
        <v>14</v>
      </c>
      <c r="E5" s="93"/>
      <c r="F5" s="93" t="s">
        <v>13</v>
      </c>
      <c r="G5" s="93"/>
      <c r="H5" s="93" t="s">
        <v>3</v>
      </c>
      <c r="I5" s="88" t="s">
        <v>22</v>
      </c>
      <c r="J5" s="88"/>
      <c r="K5" s="88" t="s">
        <v>4</v>
      </c>
      <c r="L5" s="93" t="s">
        <v>5</v>
      </c>
      <c r="M5" s="93" t="s">
        <v>7</v>
      </c>
      <c r="N5" s="92" t="s">
        <v>8</v>
      </c>
    </row>
    <row r="6" spans="1:15" ht="44.25" customHeight="1">
      <c r="A6" s="88"/>
      <c r="B6" s="88"/>
      <c r="C6" s="88"/>
      <c r="D6" s="43" t="s">
        <v>6</v>
      </c>
      <c r="E6" s="43" t="s">
        <v>5</v>
      </c>
      <c r="F6" s="43" t="s">
        <v>6</v>
      </c>
      <c r="G6" s="43" t="s">
        <v>5</v>
      </c>
      <c r="H6" s="93"/>
      <c r="I6" s="43" t="s">
        <v>6</v>
      </c>
      <c r="J6" s="43" t="s">
        <v>5</v>
      </c>
      <c r="K6" s="88"/>
      <c r="L6" s="93"/>
      <c r="M6" s="93"/>
      <c r="N6" s="92"/>
    </row>
    <row r="7" spans="1:15" s="8" customFormat="1">
      <c r="A7" s="2">
        <v>140</v>
      </c>
      <c r="B7" s="3" t="s">
        <v>122</v>
      </c>
      <c r="C7" s="6" t="s">
        <v>39</v>
      </c>
      <c r="D7" s="23">
        <v>1.1956018518518517E-2</v>
      </c>
      <c r="E7" s="29">
        <v>1</v>
      </c>
      <c r="F7" s="37">
        <f>H7-D7</f>
        <v>1.8020833333333333E-2</v>
      </c>
      <c r="G7" s="29">
        <v>1</v>
      </c>
      <c r="H7" s="23">
        <v>2.9976851851851852E-2</v>
      </c>
      <c r="I7" s="35">
        <f t="shared" ref="I7" si="0">K7-H7</f>
        <v>1.4895833333333323E-2</v>
      </c>
      <c r="J7" s="29">
        <v>1</v>
      </c>
      <c r="K7" s="23">
        <v>4.4872685185185175E-2</v>
      </c>
      <c r="L7" s="42">
        <v>1</v>
      </c>
      <c r="M7" s="48" t="s">
        <v>19</v>
      </c>
      <c r="N7" s="41">
        <v>100</v>
      </c>
    </row>
    <row r="8" spans="1:15" s="8" customFormat="1" ht="18.75">
      <c r="A8" s="24"/>
      <c r="B8" s="25"/>
      <c r="C8" s="24"/>
      <c r="D8" s="23"/>
      <c r="E8" s="29"/>
      <c r="F8" s="37"/>
      <c r="G8" s="29"/>
      <c r="H8" s="23"/>
      <c r="I8" s="35"/>
      <c r="J8" s="29"/>
      <c r="K8" s="23"/>
      <c r="L8" s="42"/>
      <c r="M8" s="42"/>
      <c r="N8" s="41"/>
    </row>
    <row r="9" spans="1:15" s="8" customFormat="1" ht="18.75">
      <c r="A9" s="24"/>
      <c r="B9" s="25"/>
      <c r="C9" s="24"/>
      <c r="D9" s="23"/>
      <c r="E9" s="29"/>
      <c r="F9" s="37"/>
      <c r="G9" s="29"/>
      <c r="H9" s="23"/>
      <c r="I9" s="35"/>
      <c r="J9" s="29"/>
      <c r="K9" s="23"/>
      <c r="L9" s="42"/>
      <c r="M9" s="42"/>
      <c r="N9" s="41"/>
    </row>
    <row r="10" spans="1:15" s="8" customFormat="1" ht="18.75">
      <c r="A10" s="24"/>
      <c r="B10" s="25"/>
      <c r="C10" s="10"/>
      <c r="D10" s="23"/>
      <c r="E10" s="29"/>
      <c r="F10" s="37"/>
      <c r="G10" s="29"/>
      <c r="H10" s="23"/>
      <c r="I10" s="35"/>
      <c r="J10" s="29"/>
      <c r="K10" s="23"/>
      <c r="L10" s="42"/>
      <c r="M10" s="42"/>
      <c r="N10" s="41"/>
    </row>
    <row r="13" spans="1:15">
      <c r="D13" s="95" t="s">
        <v>9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</row>
    <row r="14" spans="1:15">
      <c r="D14" s="8"/>
      <c r="E14" s="8"/>
      <c r="F14" s="8"/>
      <c r="G14" s="8"/>
      <c r="H14" s="8"/>
      <c r="I14" s="8"/>
      <c r="J14" s="8"/>
    </row>
    <row r="15" spans="1:15">
      <c r="D15" s="94"/>
      <c r="E15" s="94"/>
      <c r="F15" s="94"/>
      <c r="G15" s="94"/>
      <c r="H15" s="94"/>
      <c r="I15" s="94"/>
      <c r="J15" s="94"/>
      <c r="K15" s="94"/>
      <c r="L15" s="94"/>
      <c r="M15" s="94"/>
    </row>
    <row r="16" spans="1:15">
      <c r="D16" s="8"/>
      <c r="E16" s="8"/>
      <c r="F16" s="8"/>
      <c r="G16" s="8"/>
      <c r="H16" s="8"/>
      <c r="I16" s="8"/>
      <c r="J16" s="8"/>
    </row>
    <row r="17" spans="4:10">
      <c r="D17" s="90"/>
      <c r="E17" s="90"/>
      <c r="F17" s="90"/>
      <c r="G17" s="90"/>
      <c r="H17" s="90"/>
      <c r="I17" s="8"/>
      <c r="J17" s="8"/>
    </row>
  </sheetData>
  <mergeCells count="19">
    <mergeCell ref="A5:A6"/>
    <mergeCell ref="B5:B6"/>
    <mergeCell ref="C5:C6"/>
    <mergeCell ref="D5:E5"/>
    <mergeCell ref="F5:G5"/>
    <mergeCell ref="B1:N1"/>
    <mergeCell ref="A2:N2"/>
    <mergeCell ref="B3:N3"/>
    <mergeCell ref="C4:E4"/>
    <mergeCell ref="F4:L4"/>
    <mergeCell ref="D13:O13"/>
    <mergeCell ref="D15:M15"/>
    <mergeCell ref="D17:H17"/>
    <mergeCell ref="H5:H6"/>
    <mergeCell ref="I5:J5"/>
    <mergeCell ref="K5:K6"/>
    <mergeCell ref="L5:L6"/>
    <mergeCell ref="M5:M6"/>
    <mergeCell ref="N5:N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AG51"/>
  <sheetViews>
    <sheetView tabSelected="1" topLeftCell="C42" workbookViewId="0">
      <selection activeCell="Q61" sqref="Q61"/>
    </sheetView>
  </sheetViews>
  <sheetFormatPr defaultRowHeight="12.75"/>
  <cols>
    <col min="1" max="1" width="4.5703125" customWidth="1"/>
    <col min="2" max="2" width="4.85546875" customWidth="1"/>
    <col min="3" max="3" width="25.5703125" customWidth="1"/>
    <col min="4" max="4" width="6.140625" style="80" customWidth="1"/>
    <col min="5" max="5" width="8" customWidth="1"/>
    <col min="6" max="6" width="6.140625" customWidth="1"/>
    <col min="7" max="7" width="14.42578125" customWidth="1"/>
    <col min="8" max="8" width="11" customWidth="1"/>
    <col min="9" max="9" width="6.28515625" customWidth="1"/>
    <col min="10" max="11" width="12.7109375" customWidth="1"/>
    <col min="12" max="12" width="9.28515625" style="80" customWidth="1"/>
    <col min="13" max="13" width="6.7109375" customWidth="1"/>
    <col min="14" max="15" width="8.42578125" customWidth="1"/>
    <col min="16" max="16" width="12.140625" customWidth="1"/>
    <col min="17" max="17" width="11.42578125" customWidth="1"/>
    <col min="18" max="18" width="8.42578125" customWidth="1"/>
  </cols>
  <sheetData>
    <row r="2" spans="1:33" ht="20.25">
      <c r="A2" s="28"/>
      <c r="B2" s="84" t="s">
        <v>120</v>
      </c>
      <c r="C2" s="84"/>
      <c r="D2" s="84"/>
      <c r="E2" s="84"/>
      <c r="F2" s="84"/>
      <c r="G2" s="84"/>
      <c r="H2" s="84"/>
      <c r="I2" s="84"/>
      <c r="J2" s="84"/>
      <c r="K2" s="84"/>
      <c r="L2" s="85"/>
      <c r="M2" s="85"/>
      <c r="N2" s="85"/>
      <c r="P2" s="1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"/>
      <c r="AG2" s="1"/>
    </row>
    <row r="3" spans="1:33" ht="15.75">
      <c r="A3" s="102" t="s">
        <v>155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P3" s="1"/>
      <c r="Q3" s="111"/>
      <c r="R3" s="111"/>
      <c r="S3" s="111"/>
      <c r="T3" s="111"/>
      <c r="U3" s="111"/>
      <c r="V3" s="1"/>
      <c r="W3" s="1"/>
      <c r="X3" s="1"/>
      <c r="Y3" s="1"/>
      <c r="Z3" s="60"/>
      <c r="AA3" s="1"/>
      <c r="AB3" s="1"/>
      <c r="AC3" s="1"/>
      <c r="AD3" s="1"/>
      <c r="AE3" s="1"/>
      <c r="AF3" s="1"/>
      <c r="AG3" s="1"/>
    </row>
    <row r="4" spans="1:33" ht="15.75">
      <c r="A4" s="8"/>
      <c r="B4" s="90" t="s">
        <v>123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P4" s="8"/>
      <c r="Q4" s="112"/>
      <c r="R4" s="112"/>
      <c r="S4" s="112"/>
      <c r="T4" s="112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</row>
    <row r="5" spans="1:33" ht="15.75">
      <c r="A5" s="8"/>
      <c r="B5" s="8" t="s">
        <v>124</v>
      </c>
      <c r="C5" s="81"/>
      <c r="D5" s="57"/>
      <c r="E5" s="81"/>
      <c r="F5" s="81" t="s">
        <v>125</v>
      </c>
      <c r="G5" s="81"/>
      <c r="H5" s="81"/>
      <c r="I5" s="81"/>
      <c r="J5" s="81"/>
      <c r="K5" s="81"/>
      <c r="L5" s="81"/>
      <c r="M5" s="109" t="s">
        <v>30</v>
      </c>
      <c r="N5" s="109"/>
      <c r="O5" s="109"/>
      <c r="P5" s="109"/>
      <c r="Q5" s="8"/>
      <c r="R5" s="8"/>
      <c r="S5" s="8"/>
      <c r="T5" s="8"/>
      <c r="U5" s="8"/>
      <c r="V5" s="8"/>
      <c r="W5" s="8"/>
      <c r="X5" s="8"/>
      <c r="Y5" s="8"/>
      <c r="Z5" s="87"/>
      <c r="AA5" s="87"/>
      <c r="AB5" s="87"/>
      <c r="AC5" s="87"/>
      <c r="AD5" s="87"/>
      <c r="AE5" s="87"/>
      <c r="AF5" s="61"/>
      <c r="AG5" s="8"/>
    </row>
    <row r="6" spans="1:33" ht="15.75" customHeight="1">
      <c r="A6" s="114"/>
      <c r="B6" s="82" t="s">
        <v>0</v>
      </c>
      <c r="C6" s="82" t="s">
        <v>1</v>
      </c>
      <c r="D6" s="55"/>
      <c r="E6" s="55"/>
      <c r="F6" s="105" t="s">
        <v>132</v>
      </c>
      <c r="G6" s="82" t="s">
        <v>2</v>
      </c>
      <c r="H6" s="82" t="s">
        <v>133</v>
      </c>
      <c r="I6" s="82"/>
      <c r="J6" s="55"/>
      <c r="K6" s="55"/>
      <c r="L6" s="82" t="s">
        <v>134</v>
      </c>
      <c r="M6" s="82"/>
      <c r="N6" s="22"/>
      <c r="O6" s="22"/>
      <c r="P6" s="82" t="s">
        <v>22</v>
      </c>
      <c r="Q6" s="82"/>
      <c r="R6" s="105" t="s">
        <v>7</v>
      </c>
      <c r="S6" s="107" t="s">
        <v>8</v>
      </c>
    </row>
    <row r="7" spans="1:33" ht="47.25">
      <c r="A7" s="114"/>
      <c r="B7" s="82"/>
      <c r="C7" s="82"/>
      <c r="D7" s="58" t="s">
        <v>135</v>
      </c>
      <c r="E7" s="55" t="s">
        <v>154</v>
      </c>
      <c r="F7" s="106"/>
      <c r="G7" s="82"/>
      <c r="H7" s="55" t="s">
        <v>6</v>
      </c>
      <c r="I7" s="55" t="s">
        <v>5</v>
      </c>
      <c r="J7" s="22" t="s">
        <v>136</v>
      </c>
      <c r="K7" s="22" t="s">
        <v>137</v>
      </c>
      <c r="L7" s="55" t="s">
        <v>138</v>
      </c>
      <c r="M7" s="55" t="s">
        <v>5</v>
      </c>
      <c r="N7" s="22" t="s">
        <v>139</v>
      </c>
      <c r="O7" s="62" t="s">
        <v>140</v>
      </c>
      <c r="P7" s="63" t="s">
        <v>141</v>
      </c>
      <c r="Q7" s="22" t="s">
        <v>142</v>
      </c>
      <c r="R7" s="106"/>
      <c r="S7" s="108"/>
    </row>
    <row r="8" spans="1:33" ht="15.75">
      <c r="A8" s="64"/>
      <c r="B8" s="55"/>
      <c r="C8" s="55"/>
      <c r="D8" s="58"/>
      <c r="E8" s="58"/>
      <c r="F8" s="65"/>
      <c r="G8" s="55"/>
      <c r="H8" s="55"/>
      <c r="I8" s="55"/>
      <c r="J8" s="55"/>
      <c r="K8" s="55"/>
      <c r="L8" s="55"/>
      <c r="M8" s="55"/>
      <c r="N8" s="22"/>
      <c r="O8" s="22"/>
      <c r="P8" s="55"/>
      <c r="Q8" s="55"/>
      <c r="R8" s="65"/>
      <c r="S8" s="66"/>
    </row>
    <row r="9" spans="1:33" ht="15.75">
      <c r="A9" s="67">
        <v>8</v>
      </c>
      <c r="B9" s="2">
        <v>137</v>
      </c>
      <c r="C9" s="3" t="s">
        <v>90</v>
      </c>
      <c r="D9" s="2" t="s">
        <v>143</v>
      </c>
      <c r="E9" s="3" t="s">
        <v>148</v>
      </c>
      <c r="F9" s="56">
        <v>1</v>
      </c>
      <c r="G9" s="6" t="s">
        <v>65</v>
      </c>
      <c r="H9" s="72">
        <v>8.0555555555555554E-3</v>
      </c>
      <c r="I9" s="29">
        <v>2</v>
      </c>
      <c r="J9" s="72">
        <f t="shared" ref="J9:J51" si="0">L9-H9</f>
        <v>1.1180555555555555E-2</v>
      </c>
      <c r="K9" s="29">
        <v>11</v>
      </c>
      <c r="L9" s="73">
        <v>1.923611111111111E-2</v>
      </c>
      <c r="M9" s="29">
        <v>5</v>
      </c>
      <c r="N9" s="72">
        <f t="shared" ref="N9:N51" si="1">P9-L9</f>
        <v>1.0266203703703704E-2</v>
      </c>
      <c r="O9" s="75">
        <v>1</v>
      </c>
      <c r="P9" s="72">
        <v>2.9502314814814815E-2</v>
      </c>
      <c r="Q9" s="2">
        <v>1</v>
      </c>
      <c r="R9" s="56" t="s">
        <v>128</v>
      </c>
      <c r="S9" s="55">
        <v>100</v>
      </c>
    </row>
    <row r="10" spans="1:33" ht="15.75">
      <c r="A10" s="67">
        <v>2</v>
      </c>
      <c r="B10" s="2">
        <v>112</v>
      </c>
      <c r="C10" s="3" t="s">
        <v>34</v>
      </c>
      <c r="D10" s="2" t="s">
        <v>143</v>
      </c>
      <c r="E10" s="3" t="s">
        <v>146</v>
      </c>
      <c r="F10" s="56">
        <v>1</v>
      </c>
      <c r="G10" s="6" t="s">
        <v>21</v>
      </c>
      <c r="H10" s="72">
        <v>8.0902777777777778E-3</v>
      </c>
      <c r="I10" s="29">
        <v>3</v>
      </c>
      <c r="J10" s="72">
        <f t="shared" si="0"/>
        <v>1.028935185185185E-2</v>
      </c>
      <c r="K10" s="29">
        <v>1</v>
      </c>
      <c r="L10" s="73">
        <v>1.8379629629629628E-2</v>
      </c>
      <c r="M10" s="29">
        <v>1</v>
      </c>
      <c r="N10" s="74">
        <f t="shared" si="1"/>
        <v>1.1365740740740742E-2</v>
      </c>
      <c r="O10" s="75">
        <v>4</v>
      </c>
      <c r="P10" s="72">
        <v>2.974537037037037E-2</v>
      </c>
      <c r="Q10" s="2">
        <v>2</v>
      </c>
      <c r="R10" s="56" t="s">
        <v>128</v>
      </c>
      <c r="S10" s="55">
        <v>100</v>
      </c>
    </row>
    <row r="11" spans="1:33" ht="15.75">
      <c r="A11" s="67">
        <v>23</v>
      </c>
      <c r="B11" s="2">
        <v>44</v>
      </c>
      <c r="C11" s="3" t="s">
        <v>43</v>
      </c>
      <c r="D11" s="2" t="s">
        <v>143</v>
      </c>
      <c r="E11" s="3" t="s">
        <v>145</v>
      </c>
      <c r="F11" s="56">
        <v>1</v>
      </c>
      <c r="G11" s="6" t="s">
        <v>39</v>
      </c>
      <c r="H11" s="72">
        <v>8.3912037037037045E-3</v>
      </c>
      <c r="I11" s="29">
        <v>5</v>
      </c>
      <c r="J11" s="72">
        <f t="shared" si="0"/>
        <v>1.074074074074074E-2</v>
      </c>
      <c r="K11" s="29">
        <v>4</v>
      </c>
      <c r="L11" s="72">
        <v>1.9131944444444444E-2</v>
      </c>
      <c r="M11" s="29">
        <v>4</v>
      </c>
      <c r="N11" s="72">
        <f t="shared" si="1"/>
        <v>1.1400462962962966E-2</v>
      </c>
      <c r="O11" s="75">
        <v>5</v>
      </c>
      <c r="P11" s="72">
        <v>3.0532407407407411E-2</v>
      </c>
      <c r="Q11" s="2">
        <v>3</v>
      </c>
      <c r="R11" s="56" t="s">
        <v>128</v>
      </c>
      <c r="S11" s="55">
        <v>100</v>
      </c>
    </row>
    <row r="12" spans="1:33" ht="15.75">
      <c r="A12" s="67">
        <v>19</v>
      </c>
      <c r="B12" s="2">
        <v>120</v>
      </c>
      <c r="C12" s="3" t="s">
        <v>44</v>
      </c>
      <c r="D12" s="2" t="s">
        <v>143</v>
      </c>
      <c r="E12" s="3" t="s">
        <v>150</v>
      </c>
      <c r="F12" s="56">
        <v>1</v>
      </c>
      <c r="G12" s="2" t="s">
        <v>65</v>
      </c>
      <c r="H12" s="72">
        <v>8.4259259259259253E-3</v>
      </c>
      <c r="I12" s="29">
        <v>7</v>
      </c>
      <c r="J12" s="72">
        <f t="shared" si="0"/>
        <v>1.1631944444444443E-2</v>
      </c>
      <c r="K12" s="29">
        <v>20</v>
      </c>
      <c r="L12" s="72">
        <v>2.0057870370370368E-2</v>
      </c>
      <c r="M12" s="29">
        <v>10</v>
      </c>
      <c r="N12" s="72">
        <f t="shared" si="1"/>
        <v>1.0983796296296297E-2</v>
      </c>
      <c r="O12" s="75">
        <v>2</v>
      </c>
      <c r="P12" s="72">
        <v>3.1041666666666665E-2</v>
      </c>
      <c r="Q12" s="2">
        <v>4</v>
      </c>
      <c r="R12" s="56" t="s">
        <v>128</v>
      </c>
      <c r="S12" s="55">
        <v>100</v>
      </c>
    </row>
    <row r="13" spans="1:33" ht="15.75">
      <c r="A13" s="67">
        <v>12</v>
      </c>
      <c r="B13" s="2">
        <v>102</v>
      </c>
      <c r="C13" s="3" t="s">
        <v>93</v>
      </c>
      <c r="D13" s="2" t="s">
        <v>143</v>
      </c>
      <c r="E13" s="3" t="s">
        <v>144</v>
      </c>
      <c r="F13" s="56">
        <v>1</v>
      </c>
      <c r="G13" s="6" t="s">
        <v>39</v>
      </c>
      <c r="H13" s="72">
        <v>8.4143518518518517E-3</v>
      </c>
      <c r="I13" s="29">
        <v>6</v>
      </c>
      <c r="J13" s="72">
        <f t="shared" si="0"/>
        <v>1.1076388888888891E-2</v>
      </c>
      <c r="K13" s="29">
        <v>9</v>
      </c>
      <c r="L13" s="77">
        <v>1.9490740740740743E-2</v>
      </c>
      <c r="M13" s="29">
        <v>6</v>
      </c>
      <c r="N13" s="72">
        <f t="shared" si="1"/>
        <v>1.1921296296296294E-2</v>
      </c>
      <c r="O13" s="75">
        <v>9</v>
      </c>
      <c r="P13" s="78">
        <v>3.1412037037037037E-2</v>
      </c>
      <c r="Q13" s="2">
        <v>5</v>
      </c>
      <c r="R13" s="56" t="s">
        <v>128</v>
      </c>
      <c r="S13" s="55">
        <v>100</v>
      </c>
    </row>
    <row r="14" spans="1:33" ht="15.75">
      <c r="A14" s="67">
        <v>3</v>
      </c>
      <c r="B14" s="2">
        <v>109</v>
      </c>
      <c r="C14" s="3" t="s">
        <v>32</v>
      </c>
      <c r="D14" s="2" t="s">
        <v>143</v>
      </c>
      <c r="E14" s="3" t="s">
        <v>146</v>
      </c>
      <c r="F14" s="56">
        <v>2</v>
      </c>
      <c r="G14" s="6" t="s">
        <v>21</v>
      </c>
      <c r="H14" s="72">
        <v>8.2060185185185187E-3</v>
      </c>
      <c r="I14" s="29">
        <v>4</v>
      </c>
      <c r="J14" s="72">
        <f t="shared" si="0"/>
        <v>1.0543981481481481E-2</v>
      </c>
      <c r="K14" s="29">
        <v>2</v>
      </c>
      <c r="L14" s="73">
        <v>1.8749999999999999E-2</v>
      </c>
      <c r="M14" s="29">
        <v>2</v>
      </c>
      <c r="N14" s="72">
        <f t="shared" si="1"/>
        <v>1.291666666666667E-2</v>
      </c>
      <c r="O14" s="75">
        <v>16</v>
      </c>
      <c r="P14" s="72">
        <v>3.1666666666666669E-2</v>
      </c>
      <c r="Q14" s="2">
        <v>6</v>
      </c>
      <c r="R14" s="56" t="s">
        <v>128</v>
      </c>
      <c r="S14" s="55">
        <v>92</v>
      </c>
    </row>
    <row r="15" spans="1:33" ht="15.75">
      <c r="A15" s="67">
        <v>36</v>
      </c>
      <c r="B15" s="2">
        <v>119</v>
      </c>
      <c r="C15" s="3" t="s">
        <v>53</v>
      </c>
      <c r="D15" s="2" t="s">
        <v>143</v>
      </c>
      <c r="E15" s="3" t="s">
        <v>151</v>
      </c>
      <c r="F15" s="56">
        <v>1</v>
      </c>
      <c r="G15" s="2" t="s">
        <v>65</v>
      </c>
      <c r="H15" s="72">
        <v>8.6805555555555559E-3</v>
      </c>
      <c r="I15" s="29">
        <v>11</v>
      </c>
      <c r="J15" s="72">
        <f t="shared" si="0"/>
        <v>1.1435185185185184E-2</v>
      </c>
      <c r="K15" s="29">
        <v>15</v>
      </c>
      <c r="L15" s="72">
        <v>2.011574074074074E-2</v>
      </c>
      <c r="M15" s="29">
        <v>11</v>
      </c>
      <c r="N15" s="72">
        <f t="shared" si="1"/>
        <v>1.1597222222222224E-2</v>
      </c>
      <c r="O15" s="75">
        <v>6</v>
      </c>
      <c r="P15" s="72">
        <v>3.1712962962962964E-2</v>
      </c>
      <c r="Q15" s="2">
        <v>7</v>
      </c>
      <c r="R15" s="56" t="s">
        <v>128</v>
      </c>
      <c r="S15" s="55">
        <v>100</v>
      </c>
    </row>
    <row r="16" spans="1:33" ht="15.75">
      <c r="A16" s="67">
        <v>16</v>
      </c>
      <c r="B16" s="2">
        <v>104</v>
      </c>
      <c r="C16" s="3" t="s">
        <v>98</v>
      </c>
      <c r="D16" s="2" t="s">
        <v>143</v>
      </c>
      <c r="E16" s="3" t="s">
        <v>152</v>
      </c>
      <c r="F16" s="56">
        <v>1</v>
      </c>
      <c r="G16" s="6" t="s">
        <v>99</v>
      </c>
      <c r="H16" s="72">
        <v>8.4953703703703701E-3</v>
      </c>
      <c r="I16" s="29">
        <v>8</v>
      </c>
      <c r="J16" s="72">
        <f t="shared" si="0"/>
        <v>1.2037037037037035E-2</v>
      </c>
      <c r="K16" s="29">
        <v>29</v>
      </c>
      <c r="L16" s="73">
        <v>2.0532407407407405E-2</v>
      </c>
      <c r="M16" s="29">
        <v>13</v>
      </c>
      <c r="N16" s="72">
        <f t="shared" si="1"/>
        <v>1.1284722222222227E-2</v>
      </c>
      <c r="O16" s="75">
        <v>3</v>
      </c>
      <c r="P16" s="72">
        <v>3.1817129629629633E-2</v>
      </c>
      <c r="Q16" s="2">
        <v>8</v>
      </c>
      <c r="R16" s="56" t="s">
        <v>128</v>
      </c>
      <c r="S16" s="55">
        <v>100</v>
      </c>
    </row>
    <row r="17" spans="1:19" ht="15.75">
      <c r="A17" s="67">
        <v>5</v>
      </c>
      <c r="B17" s="2">
        <v>122</v>
      </c>
      <c r="C17" s="3" t="s">
        <v>87</v>
      </c>
      <c r="D17" s="2" t="s">
        <v>143</v>
      </c>
      <c r="E17" s="3" t="s">
        <v>146</v>
      </c>
      <c r="F17" s="56">
        <v>3</v>
      </c>
      <c r="G17" s="2" t="s">
        <v>65</v>
      </c>
      <c r="H17" s="72">
        <v>8.5416666666666679E-3</v>
      </c>
      <c r="I17" s="29">
        <v>9</v>
      </c>
      <c r="J17" s="72">
        <f t="shared" si="0"/>
        <v>1.1296296296296296E-2</v>
      </c>
      <c r="K17" s="29">
        <v>14</v>
      </c>
      <c r="L17" s="73">
        <v>1.9837962962962963E-2</v>
      </c>
      <c r="M17" s="29">
        <v>8</v>
      </c>
      <c r="N17" s="72">
        <f t="shared" si="1"/>
        <v>1.2037037037037037E-2</v>
      </c>
      <c r="O17" s="75">
        <v>10</v>
      </c>
      <c r="P17" s="72">
        <v>3.1875000000000001E-2</v>
      </c>
      <c r="Q17" s="2">
        <v>9</v>
      </c>
      <c r="R17" s="56" t="s">
        <v>128</v>
      </c>
      <c r="S17" s="55">
        <v>85</v>
      </c>
    </row>
    <row r="18" spans="1:19" ht="15.75">
      <c r="A18" s="67">
        <v>9</v>
      </c>
      <c r="B18" s="2">
        <v>160</v>
      </c>
      <c r="C18" s="3" t="s">
        <v>91</v>
      </c>
      <c r="D18" s="2" t="s">
        <v>143</v>
      </c>
      <c r="E18" s="3" t="s">
        <v>148</v>
      </c>
      <c r="F18" s="56">
        <v>2</v>
      </c>
      <c r="G18" s="6" t="s">
        <v>65</v>
      </c>
      <c r="H18" s="72">
        <v>8.6226851851851846E-3</v>
      </c>
      <c r="I18" s="29">
        <v>10</v>
      </c>
      <c r="J18" s="72">
        <f t="shared" si="0"/>
        <v>1.0925925925925926E-2</v>
      </c>
      <c r="K18" s="29">
        <v>7</v>
      </c>
      <c r="L18" s="73">
        <v>1.954861111111111E-2</v>
      </c>
      <c r="M18" s="29">
        <v>7</v>
      </c>
      <c r="N18" s="72">
        <f t="shared" si="1"/>
        <v>1.246527777777778E-2</v>
      </c>
      <c r="O18" s="75">
        <v>14</v>
      </c>
      <c r="P18" s="72">
        <v>3.201388888888889E-2</v>
      </c>
      <c r="Q18" s="2">
        <v>10</v>
      </c>
      <c r="R18" s="56" t="s">
        <v>128</v>
      </c>
      <c r="S18" s="55">
        <v>92</v>
      </c>
    </row>
    <row r="19" spans="1:19" ht="15.75">
      <c r="A19" s="67">
        <v>25</v>
      </c>
      <c r="B19" s="2">
        <v>106</v>
      </c>
      <c r="C19" s="3" t="s">
        <v>105</v>
      </c>
      <c r="D19" s="2" t="s">
        <v>143</v>
      </c>
      <c r="E19" s="3" t="s">
        <v>145</v>
      </c>
      <c r="F19" s="56">
        <v>2</v>
      </c>
      <c r="G19" s="2" t="s">
        <v>106</v>
      </c>
      <c r="H19" s="72">
        <v>9.8379629629629633E-3</v>
      </c>
      <c r="I19" s="29">
        <v>21</v>
      </c>
      <c r="J19" s="72">
        <f t="shared" si="0"/>
        <v>1.0671296296296295E-2</v>
      </c>
      <c r="K19" s="29">
        <v>3</v>
      </c>
      <c r="L19" s="72">
        <v>2.0509259259259258E-2</v>
      </c>
      <c r="M19" s="29">
        <v>12</v>
      </c>
      <c r="N19" s="72">
        <f t="shared" si="1"/>
        <v>1.1770833333333331E-2</v>
      </c>
      <c r="O19" s="75">
        <v>8</v>
      </c>
      <c r="P19" s="72">
        <v>3.2280092592592589E-2</v>
      </c>
      <c r="Q19" s="2">
        <v>11</v>
      </c>
      <c r="R19" s="56" t="s">
        <v>128</v>
      </c>
      <c r="S19" s="55"/>
    </row>
    <row r="20" spans="1:19" ht="15.75">
      <c r="A20" s="67">
        <v>4</v>
      </c>
      <c r="B20" s="2">
        <v>111</v>
      </c>
      <c r="C20" s="3" t="s">
        <v>33</v>
      </c>
      <c r="D20" s="2" t="s">
        <v>143</v>
      </c>
      <c r="E20" s="3" t="s">
        <v>146</v>
      </c>
      <c r="F20" s="56">
        <v>4</v>
      </c>
      <c r="G20" s="6" t="s">
        <v>21</v>
      </c>
      <c r="H20" s="72">
        <v>8.0555555555555554E-3</v>
      </c>
      <c r="I20" s="29">
        <v>1</v>
      </c>
      <c r="J20" s="72">
        <f t="shared" si="0"/>
        <v>1.0844907407407407E-2</v>
      </c>
      <c r="K20" s="29">
        <v>6</v>
      </c>
      <c r="L20" s="73">
        <v>1.8900462962962963E-2</v>
      </c>
      <c r="M20" s="29">
        <v>3</v>
      </c>
      <c r="N20" s="72">
        <f t="shared" si="1"/>
        <v>1.4027777777777774E-2</v>
      </c>
      <c r="O20" s="75">
        <v>21</v>
      </c>
      <c r="P20" s="72">
        <v>3.2928240740740737E-2</v>
      </c>
      <c r="Q20" s="2">
        <v>12</v>
      </c>
      <c r="R20" s="56" t="s">
        <v>128</v>
      </c>
      <c r="S20" s="55">
        <v>79</v>
      </c>
    </row>
    <row r="21" spans="1:19" ht="15.75">
      <c r="A21" s="67">
        <v>40</v>
      </c>
      <c r="B21" s="2">
        <v>146</v>
      </c>
      <c r="C21" s="3" t="s">
        <v>58</v>
      </c>
      <c r="D21" s="2" t="s">
        <v>143</v>
      </c>
      <c r="E21" s="3" t="s">
        <v>147</v>
      </c>
      <c r="F21" s="56">
        <v>1</v>
      </c>
      <c r="G21" s="2" t="s">
        <v>38</v>
      </c>
      <c r="H21" s="72">
        <v>9.9537037037037042E-3</v>
      </c>
      <c r="I21" s="29">
        <v>22</v>
      </c>
      <c r="J21" s="72">
        <f t="shared" si="0"/>
        <v>1.0763888888888885E-2</v>
      </c>
      <c r="K21" s="29">
        <v>5</v>
      </c>
      <c r="L21" s="72">
        <v>2.071759259259259E-2</v>
      </c>
      <c r="M21" s="29">
        <v>14</v>
      </c>
      <c r="N21" s="72">
        <f t="shared" si="1"/>
        <v>1.2453703703703706E-2</v>
      </c>
      <c r="O21" s="75">
        <v>13</v>
      </c>
      <c r="P21" s="72">
        <v>3.3171296296296296E-2</v>
      </c>
      <c r="Q21" s="2">
        <v>13</v>
      </c>
      <c r="R21" s="56" t="s">
        <v>128</v>
      </c>
      <c r="S21" s="55"/>
    </row>
    <row r="22" spans="1:19" ht="15.75">
      <c r="A22" s="67">
        <v>20</v>
      </c>
      <c r="B22" s="2">
        <v>158</v>
      </c>
      <c r="C22" s="10" t="s">
        <v>46</v>
      </c>
      <c r="D22" s="2" t="s">
        <v>143</v>
      </c>
      <c r="E22" s="3" t="s">
        <v>150</v>
      </c>
      <c r="F22" s="56">
        <v>2</v>
      </c>
      <c r="G22" s="6" t="s">
        <v>65</v>
      </c>
      <c r="H22" s="72">
        <v>1.0104166666666668E-2</v>
      </c>
      <c r="I22" s="29">
        <v>23</v>
      </c>
      <c r="J22" s="72">
        <f t="shared" si="0"/>
        <v>1.1238425925925926E-2</v>
      </c>
      <c r="K22" s="29">
        <v>12</v>
      </c>
      <c r="L22" s="72">
        <v>2.1342592592592594E-2</v>
      </c>
      <c r="M22" s="29">
        <v>18</v>
      </c>
      <c r="N22" s="72">
        <f t="shared" si="1"/>
        <v>1.2152777777777776E-2</v>
      </c>
      <c r="O22" s="75">
        <v>11</v>
      </c>
      <c r="P22" s="72">
        <v>3.349537037037037E-2</v>
      </c>
      <c r="Q22" s="2">
        <v>14</v>
      </c>
      <c r="R22" s="56" t="s">
        <v>128</v>
      </c>
      <c r="S22" s="55">
        <v>92</v>
      </c>
    </row>
    <row r="23" spans="1:19" ht="15.75">
      <c r="A23" s="67">
        <v>34</v>
      </c>
      <c r="B23" s="2">
        <v>1116</v>
      </c>
      <c r="C23" s="3" t="s">
        <v>111</v>
      </c>
      <c r="D23" s="2" t="s">
        <v>143</v>
      </c>
      <c r="E23" s="3" t="s">
        <v>151</v>
      </c>
      <c r="F23" s="76">
        <v>2</v>
      </c>
      <c r="G23" s="6" t="s">
        <v>106</v>
      </c>
      <c r="H23" s="72">
        <v>8.9930555555555545E-3</v>
      </c>
      <c r="I23" s="29">
        <v>13</v>
      </c>
      <c r="J23" s="72">
        <f t="shared" si="0"/>
        <v>1.1793981481481483E-2</v>
      </c>
      <c r="K23" s="29">
        <v>25</v>
      </c>
      <c r="L23" s="72">
        <v>2.0787037037037038E-2</v>
      </c>
      <c r="M23" s="29">
        <v>15</v>
      </c>
      <c r="N23" s="72">
        <f t="shared" si="1"/>
        <v>1.3009259259259259E-2</v>
      </c>
      <c r="O23" s="75">
        <v>17</v>
      </c>
      <c r="P23" s="72">
        <v>3.3796296296296297E-2</v>
      </c>
      <c r="Q23" s="2">
        <v>15</v>
      </c>
      <c r="R23" s="56" t="s">
        <v>128</v>
      </c>
      <c r="S23" s="55"/>
    </row>
    <row r="24" spans="1:19" ht="15.75">
      <c r="A24" s="67">
        <v>29</v>
      </c>
      <c r="B24" s="2">
        <v>149</v>
      </c>
      <c r="C24" s="3" t="s">
        <v>51</v>
      </c>
      <c r="D24" s="2" t="s">
        <v>143</v>
      </c>
      <c r="E24" s="3" t="s">
        <v>145</v>
      </c>
      <c r="F24" s="56">
        <v>3</v>
      </c>
      <c r="G24" s="2" t="s">
        <v>49</v>
      </c>
      <c r="H24" s="72">
        <v>9.3749999999999997E-3</v>
      </c>
      <c r="I24" s="29">
        <v>15</v>
      </c>
      <c r="J24" s="72">
        <f t="shared" si="0"/>
        <v>1.2893518518518521E-2</v>
      </c>
      <c r="K24" s="29">
        <v>32</v>
      </c>
      <c r="L24" s="72">
        <v>2.2268518518518521E-2</v>
      </c>
      <c r="M24" s="29">
        <v>27</v>
      </c>
      <c r="N24" s="72">
        <f t="shared" si="1"/>
        <v>1.171296296296296E-2</v>
      </c>
      <c r="O24" s="75">
        <v>7</v>
      </c>
      <c r="P24" s="72">
        <v>3.3981481481481481E-2</v>
      </c>
      <c r="Q24" s="2">
        <v>16</v>
      </c>
      <c r="R24" s="56" t="s">
        <v>128</v>
      </c>
      <c r="S24" s="55">
        <v>92</v>
      </c>
    </row>
    <row r="25" spans="1:19" ht="15.75">
      <c r="A25" s="67">
        <v>31</v>
      </c>
      <c r="B25" s="2">
        <v>103</v>
      </c>
      <c r="C25" s="3" t="s">
        <v>54</v>
      </c>
      <c r="D25" s="2" t="s">
        <v>143</v>
      </c>
      <c r="E25" s="3" t="s">
        <v>151</v>
      </c>
      <c r="F25" s="56">
        <v>3</v>
      </c>
      <c r="G25" s="6" t="s">
        <v>39</v>
      </c>
      <c r="H25" s="72">
        <v>1.0555555555555554E-2</v>
      </c>
      <c r="I25" s="29">
        <v>29</v>
      </c>
      <c r="J25" s="72">
        <f t="shared" si="0"/>
        <v>1.1238425925925926E-2</v>
      </c>
      <c r="K25" s="29">
        <v>13</v>
      </c>
      <c r="L25" s="72">
        <v>2.179398148148148E-2</v>
      </c>
      <c r="M25" s="29">
        <v>22</v>
      </c>
      <c r="N25" s="72">
        <f t="shared" si="1"/>
        <v>1.2210648148148148E-2</v>
      </c>
      <c r="O25" s="75">
        <v>12</v>
      </c>
      <c r="P25" s="72">
        <v>3.4004629629629628E-2</v>
      </c>
      <c r="Q25" s="2">
        <v>17</v>
      </c>
      <c r="R25" s="56" t="s">
        <v>128</v>
      </c>
      <c r="S25" s="55">
        <v>92</v>
      </c>
    </row>
    <row r="26" spans="1:19" ht="15.75">
      <c r="A26" s="67">
        <v>10</v>
      </c>
      <c r="B26" s="2">
        <v>135</v>
      </c>
      <c r="C26" s="3" t="s">
        <v>36</v>
      </c>
      <c r="D26" s="2" t="s">
        <v>143</v>
      </c>
      <c r="E26" s="3" t="s">
        <v>148</v>
      </c>
      <c r="F26" s="56">
        <v>3</v>
      </c>
      <c r="G26" s="6" t="s">
        <v>65</v>
      </c>
      <c r="H26" s="72">
        <v>8.9351851851851866E-3</v>
      </c>
      <c r="I26" s="29">
        <v>12</v>
      </c>
      <c r="J26" s="72">
        <f t="shared" si="0"/>
        <v>1.1087962962962961E-2</v>
      </c>
      <c r="K26" s="29">
        <v>10</v>
      </c>
      <c r="L26" s="73">
        <v>2.0023148148148148E-2</v>
      </c>
      <c r="M26" s="29">
        <v>9</v>
      </c>
      <c r="N26" s="72">
        <f t="shared" si="1"/>
        <v>1.4374999999999995E-2</v>
      </c>
      <c r="O26" s="75">
        <v>23</v>
      </c>
      <c r="P26" s="72">
        <v>3.4398148148148143E-2</v>
      </c>
      <c r="Q26" s="2">
        <v>18</v>
      </c>
      <c r="R26" s="56">
        <v>1</v>
      </c>
      <c r="S26" s="55">
        <v>85</v>
      </c>
    </row>
    <row r="27" spans="1:19" ht="15.75">
      <c r="A27" s="67">
        <v>22</v>
      </c>
      <c r="B27" s="2">
        <v>170</v>
      </c>
      <c r="C27" s="3" t="s">
        <v>47</v>
      </c>
      <c r="D27" s="2" t="s">
        <v>143</v>
      </c>
      <c r="E27" s="3" t="s">
        <v>150</v>
      </c>
      <c r="F27" s="56">
        <v>3</v>
      </c>
      <c r="G27" s="6" t="s">
        <v>65</v>
      </c>
      <c r="H27" s="72">
        <v>1.0555555555555554E-2</v>
      </c>
      <c r="I27" s="29">
        <v>28</v>
      </c>
      <c r="J27" s="72">
        <f t="shared" si="0"/>
        <v>1.1446759259259264E-2</v>
      </c>
      <c r="K27" s="29">
        <v>16</v>
      </c>
      <c r="L27" s="72">
        <v>2.2002314814814818E-2</v>
      </c>
      <c r="M27" s="29">
        <v>24</v>
      </c>
      <c r="N27" s="72">
        <f t="shared" si="1"/>
        <v>1.2696759259259258E-2</v>
      </c>
      <c r="O27" s="75">
        <v>15</v>
      </c>
      <c r="P27" s="72">
        <v>3.4699074074074077E-2</v>
      </c>
      <c r="Q27" s="2">
        <v>19</v>
      </c>
      <c r="R27" s="56">
        <v>1</v>
      </c>
      <c r="S27" s="55">
        <v>85</v>
      </c>
    </row>
    <row r="28" spans="1:19" ht="15.75">
      <c r="A28" s="67">
        <v>24</v>
      </c>
      <c r="B28" s="2">
        <v>154</v>
      </c>
      <c r="C28" s="3" t="s">
        <v>104</v>
      </c>
      <c r="D28" s="2" t="s">
        <v>143</v>
      </c>
      <c r="E28" s="3" t="s">
        <v>145</v>
      </c>
      <c r="F28" s="56">
        <v>4</v>
      </c>
      <c r="G28" s="6" t="s">
        <v>21</v>
      </c>
      <c r="H28" s="72">
        <v>9.2824074074074076E-3</v>
      </c>
      <c r="I28" s="29">
        <v>14</v>
      </c>
      <c r="J28" s="72">
        <f t="shared" si="0"/>
        <v>1.1550925925925925E-2</v>
      </c>
      <c r="K28" s="29">
        <v>19</v>
      </c>
      <c r="L28" s="72">
        <v>2.0833333333333332E-2</v>
      </c>
      <c r="M28" s="29">
        <v>16</v>
      </c>
      <c r="N28" s="72">
        <f t="shared" si="1"/>
        <v>1.484953703703704E-2</v>
      </c>
      <c r="O28" s="75">
        <v>28</v>
      </c>
      <c r="P28" s="72">
        <v>3.5682870370370372E-2</v>
      </c>
      <c r="Q28" s="2">
        <v>20</v>
      </c>
      <c r="R28" s="56">
        <v>1</v>
      </c>
      <c r="S28" s="55">
        <v>85</v>
      </c>
    </row>
    <row r="29" spans="1:19" ht="15.75">
      <c r="A29" s="67">
        <v>15</v>
      </c>
      <c r="B29" s="2">
        <v>105</v>
      </c>
      <c r="C29" s="3" t="s">
        <v>97</v>
      </c>
      <c r="D29" s="2" t="s">
        <v>143</v>
      </c>
      <c r="E29" s="3" t="s">
        <v>152</v>
      </c>
      <c r="F29" s="56">
        <v>2</v>
      </c>
      <c r="G29" s="6" t="s">
        <v>21</v>
      </c>
      <c r="H29" s="72">
        <v>1.0138888888888888E-2</v>
      </c>
      <c r="I29" s="29">
        <v>24</v>
      </c>
      <c r="J29" s="72">
        <f t="shared" si="0"/>
        <v>1.1979166666666669E-2</v>
      </c>
      <c r="K29" s="29">
        <v>28</v>
      </c>
      <c r="L29" s="77">
        <v>2.2118055555555557E-2</v>
      </c>
      <c r="M29" s="29">
        <v>25</v>
      </c>
      <c r="N29" s="72">
        <f t="shared" si="1"/>
        <v>1.3726851851851851E-2</v>
      </c>
      <c r="O29" s="75">
        <v>20</v>
      </c>
      <c r="P29" s="78">
        <v>3.5844907407407409E-2</v>
      </c>
      <c r="Q29" s="2">
        <v>21</v>
      </c>
      <c r="R29" s="22">
        <v>1</v>
      </c>
      <c r="S29" s="55">
        <v>92</v>
      </c>
    </row>
    <row r="30" spans="1:19" ht="15.75">
      <c r="A30" s="67">
        <v>30</v>
      </c>
      <c r="B30" s="2">
        <v>159</v>
      </c>
      <c r="C30" s="10" t="s">
        <v>109</v>
      </c>
      <c r="D30" s="2" t="s">
        <v>143</v>
      </c>
      <c r="E30" s="3" t="s">
        <v>145</v>
      </c>
      <c r="F30" s="56">
        <v>5</v>
      </c>
      <c r="G30" s="6" t="s">
        <v>21</v>
      </c>
      <c r="H30" s="72">
        <v>9.6527777777777775E-3</v>
      </c>
      <c r="I30" s="29">
        <v>17</v>
      </c>
      <c r="J30" s="72">
        <f t="shared" si="0"/>
        <v>1.1712962962962963E-2</v>
      </c>
      <c r="K30" s="29">
        <v>23</v>
      </c>
      <c r="L30" s="72">
        <v>2.1365740740740741E-2</v>
      </c>
      <c r="M30" s="29">
        <v>19</v>
      </c>
      <c r="N30" s="72">
        <f t="shared" si="1"/>
        <v>1.4537037037037036E-2</v>
      </c>
      <c r="O30" s="75">
        <v>26</v>
      </c>
      <c r="P30" s="72">
        <v>3.5902777777777777E-2</v>
      </c>
      <c r="Q30" s="2">
        <v>22</v>
      </c>
      <c r="R30" s="56">
        <v>1</v>
      </c>
      <c r="S30" s="55">
        <v>79</v>
      </c>
    </row>
    <row r="31" spans="1:19" ht="15.75">
      <c r="A31" s="67">
        <v>21</v>
      </c>
      <c r="B31" s="2">
        <v>124</v>
      </c>
      <c r="C31" s="10" t="s">
        <v>103</v>
      </c>
      <c r="D31" s="2" t="s">
        <v>143</v>
      </c>
      <c r="E31" s="3" t="s">
        <v>150</v>
      </c>
      <c r="F31" s="56">
        <v>4</v>
      </c>
      <c r="G31" s="6" t="s">
        <v>81</v>
      </c>
      <c r="H31" s="72">
        <v>9.3981481481481485E-3</v>
      </c>
      <c r="I31" s="29">
        <v>16</v>
      </c>
      <c r="J31" s="72">
        <f t="shared" si="0"/>
        <v>1.1805555555555559E-2</v>
      </c>
      <c r="K31" s="29">
        <v>26</v>
      </c>
      <c r="L31" s="72">
        <v>2.1203703703703707E-2</v>
      </c>
      <c r="M31" s="29">
        <v>17</v>
      </c>
      <c r="N31" s="72">
        <f t="shared" si="1"/>
        <v>1.4722222222222216E-2</v>
      </c>
      <c r="O31" s="75">
        <v>27</v>
      </c>
      <c r="P31" s="72">
        <v>3.5925925925925924E-2</v>
      </c>
      <c r="Q31" s="2">
        <v>23</v>
      </c>
      <c r="R31" s="22">
        <v>1</v>
      </c>
      <c r="S31" s="55"/>
    </row>
    <row r="32" spans="1:19" ht="15.75">
      <c r="A32" s="67">
        <v>32</v>
      </c>
      <c r="B32" s="2">
        <v>138</v>
      </c>
      <c r="C32" s="3" t="s">
        <v>110</v>
      </c>
      <c r="D32" s="2" t="s">
        <v>143</v>
      </c>
      <c r="E32" s="3" t="s">
        <v>151</v>
      </c>
      <c r="F32" s="56">
        <v>4</v>
      </c>
      <c r="G32" s="6" t="s">
        <v>21</v>
      </c>
      <c r="H32" s="72">
        <v>1.019675925925926E-2</v>
      </c>
      <c r="I32" s="29">
        <v>25</v>
      </c>
      <c r="J32" s="72">
        <f t="shared" si="0"/>
        <v>1.1678240740740743E-2</v>
      </c>
      <c r="K32" s="29">
        <v>22</v>
      </c>
      <c r="L32" s="72">
        <v>2.1875000000000002E-2</v>
      </c>
      <c r="M32" s="29">
        <v>23</v>
      </c>
      <c r="N32" s="72">
        <f t="shared" si="1"/>
        <v>1.4201388888888885E-2</v>
      </c>
      <c r="O32" s="75">
        <v>22</v>
      </c>
      <c r="P32" s="72">
        <v>3.6076388888888887E-2</v>
      </c>
      <c r="Q32" s="2">
        <v>24</v>
      </c>
      <c r="R32" s="56">
        <v>1</v>
      </c>
      <c r="S32" s="55">
        <v>85</v>
      </c>
    </row>
    <row r="33" spans="1:19" ht="15.75">
      <c r="A33" s="67">
        <v>37</v>
      </c>
      <c r="B33" s="2">
        <v>131</v>
      </c>
      <c r="C33" s="3" t="s">
        <v>113</v>
      </c>
      <c r="D33" s="2" t="s">
        <v>143</v>
      </c>
      <c r="E33" s="3" t="s">
        <v>151</v>
      </c>
      <c r="F33" s="56">
        <v>5</v>
      </c>
      <c r="G33" s="2" t="s">
        <v>114</v>
      </c>
      <c r="H33" s="72">
        <v>1.1828703703703704E-2</v>
      </c>
      <c r="I33" s="29">
        <v>38</v>
      </c>
      <c r="J33" s="72">
        <f t="shared" si="0"/>
        <v>1.1481481481481483E-2</v>
      </c>
      <c r="K33" s="29">
        <v>18</v>
      </c>
      <c r="L33" s="72">
        <v>2.3310185185185187E-2</v>
      </c>
      <c r="M33" s="29">
        <v>31</v>
      </c>
      <c r="N33" s="72">
        <f t="shared" si="1"/>
        <v>1.3148148148148148E-2</v>
      </c>
      <c r="O33" s="75">
        <v>18</v>
      </c>
      <c r="P33" s="72">
        <v>3.6458333333333336E-2</v>
      </c>
      <c r="Q33" s="2">
        <v>25</v>
      </c>
      <c r="R33" s="56">
        <v>2</v>
      </c>
      <c r="S33" s="55"/>
    </row>
    <row r="34" spans="1:19" ht="15.75">
      <c r="A34" s="67">
        <v>1</v>
      </c>
      <c r="B34" s="2">
        <v>108</v>
      </c>
      <c r="C34" s="3" t="s">
        <v>31</v>
      </c>
      <c r="D34" s="56" t="s">
        <v>149</v>
      </c>
      <c r="E34" s="3" t="s">
        <v>146</v>
      </c>
      <c r="F34" s="56">
        <v>1</v>
      </c>
      <c r="G34" s="6" t="s">
        <v>21</v>
      </c>
      <c r="H34" s="72">
        <v>1.0393518518518519E-2</v>
      </c>
      <c r="I34" s="29">
        <v>27</v>
      </c>
      <c r="J34" s="72">
        <f t="shared" si="0"/>
        <v>1.1006944444444446E-2</v>
      </c>
      <c r="K34" s="29">
        <v>8</v>
      </c>
      <c r="L34" s="77">
        <v>2.1400462962962965E-2</v>
      </c>
      <c r="M34" s="29">
        <v>20</v>
      </c>
      <c r="N34" s="72">
        <f t="shared" si="1"/>
        <v>1.5763888888888886E-2</v>
      </c>
      <c r="O34" s="75">
        <v>33</v>
      </c>
      <c r="P34" s="78">
        <v>3.7164351851851851E-2</v>
      </c>
      <c r="Q34" s="2">
        <v>26</v>
      </c>
      <c r="R34" s="56" t="s">
        <v>128</v>
      </c>
      <c r="S34" s="76">
        <v>100</v>
      </c>
    </row>
    <row r="35" spans="1:19" ht="15.75">
      <c r="A35" s="67">
        <v>33</v>
      </c>
      <c r="B35" s="2">
        <v>133</v>
      </c>
      <c r="C35" s="3" t="s">
        <v>55</v>
      </c>
      <c r="D35" s="2" t="s">
        <v>143</v>
      </c>
      <c r="E35" s="3" t="s">
        <v>151</v>
      </c>
      <c r="F35" s="56">
        <v>6</v>
      </c>
      <c r="G35" s="6" t="s">
        <v>65</v>
      </c>
      <c r="H35" s="72">
        <v>1.1215277777777777E-2</v>
      </c>
      <c r="I35" s="29">
        <v>35</v>
      </c>
      <c r="J35" s="72">
        <f t="shared" si="0"/>
        <v>1.195601851851852E-2</v>
      </c>
      <c r="K35" s="29">
        <v>27</v>
      </c>
      <c r="L35" s="72">
        <v>2.3171296296296297E-2</v>
      </c>
      <c r="M35" s="29">
        <v>30</v>
      </c>
      <c r="N35" s="72">
        <f t="shared" si="1"/>
        <v>1.4479166666666664E-2</v>
      </c>
      <c r="O35" s="75">
        <v>25</v>
      </c>
      <c r="P35" s="72">
        <v>3.7650462962962962E-2</v>
      </c>
      <c r="Q35" s="2">
        <v>27</v>
      </c>
      <c r="R35" s="56">
        <v>2</v>
      </c>
      <c r="S35" s="55">
        <v>79</v>
      </c>
    </row>
    <row r="36" spans="1:19" ht="15.75">
      <c r="A36" s="67">
        <v>43</v>
      </c>
      <c r="B36" s="2">
        <v>134</v>
      </c>
      <c r="C36" s="3" t="s">
        <v>59</v>
      </c>
      <c r="D36" s="2" t="s">
        <v>143</v>
      </c>
      <c r="E36" s="3" t="s">
        <v>147</v>
      </c>
      <c r="F36" s="56">
        <v>2</v>
      </c>
      <c r="G36" s="2" t="s">
        <v>65</v>
      </c>
      <c r="H36" s="72">
        <v>9.780092592592592E-3</v>
      </c>
      <c r="I36" s="29">
        <v>18</v>
      </c>
      <c r="J36" s="72">
        <f t="shared" si="0"/>
        <v>1.2337962962962966E-2</v>
      </c>
      <c r="K36" s="29">
        <v>31</v>
      </c>
      <c r="L36" s="72">
        <v>2.2118055555555557E-2</v>
      </c>
      <c r="M36" s="29">
        <v>26</v>
      </c>
      <c r="N36" s="72">
        <f t="shared" si="1"/>
        <v>1.5590277777777772E-2</v>
      </c>
      <c r="O36" s="75">
        <v>31</v>
      </c>
      <c r="P36" s="72">
        <v>3.770833333333333E-2</v>
      </c>
      <c r="Q36" s="2">
        <v>28</v>
      </c>
      <c r="R36" s="56">
        <v>2</v>
      </c>
      <c r="S36" s="55">
        <v>100</v>
      </c>
    </row>
    <row r="37" spans="1:19" ht="15.75">
      <c r="A37" s="67">
        <v>13</v>
      </c>
      <c r="B37" s="2">
        <v>123</v>
      </c>
      <c r="C37" s="3" t="s">
        <v>94</v>
      </c>
      <c r="D37" s="2" t="s">
        <v>143</v>
      </c>
      <c r="E37" s="3" t="s">
        <v>144</v>
      </c>
      <c r="F37" s="56">
        <v>3</v>
      </c>
      <c r="G37" s="6" t="s">
        <v>65</v>
      </c>
      <c r="H37" s="72">
        <v>1.1238425925925928E-2</v>
      </c>
      <c r="I37" s="29">
        <v>36</v>
      </c>
      <c r="J37" s="72">
        <f t="shared" si="0"/>
        <v>1.2152777777777775E-2</v>
      </c>
      <c r="K37" s="29">
        <v>30</v>
      </c>
      <c r="L37" s="73">
        <v>2.3391203703703702E-2</v>
      </c>
      <c r="M37" s="29">
        <v>32</v>
      </c>
      <c r="N37" s="72">
        <f t="shared" si="1"/>
        <v>1.4467592592592598E-2</v>
      </c>
      <c r="O37" s="75">
        <v>24</v>
      </c>
      <c r="P37" s="72">
        <v>3.78587962962963E-2</v>
      </c>
      <c r="Q37" s="2">
        <v>29</v>
      </c>
      <c r="R37" s="56">
        <v>2</v>
      </c>
      <c r="S37" s="55">
        <v>92</v>
      </c>
    </row>
    <row r="38" spans="1:19" ht="15.75">
      <c r="A38" s="67">
        <v>35</v>
      </c>
      <c r="B38" s="2">
        <v>101</v>
      </c>
      <c r="C38" s="3" t="s">
        <v>112</v>
      </c>
      <c r="D38" s="2" t="s">
        <v>143</v>
      </c>
      <c r="E38" s="3" t="s">
        <v>151</v>
      </c>
      <c r="F38" s="56">
        <v>7</v>
      </c>
      <c r="G38" s="2" t="s">
        <v>39</v>
      </c>
      <c r="H38" s="72">
        <v>1.091435185185185E-2</v>
      </c>
      <c r="I38" s="29">
        <v>30</v>
      </c>
      <c r="J38" s="72">
        <f t="shared" si="0"/>
        <v>1.1631944444444446E-2</v>
      </c>
      <c r="K38" s="29">
        <v>21</v>
      </c>
      <c r="L38" s="72">
        <v>2.2546296296296297E-2</v>
      </c>
      <c r="M38" s="29">
        <v>28</v>
      </c>
      <c r="N38" s="72">
        <f t="shared" si="1"/>
        <v>1.5601851851851849E-2</v>
      </c>
      <c r="O38" s="75">
        <v>32</v>
      </c>
      <c r="P38" s="72">
        <v>3.8148148148148146E-2</v>
      </c>
      <c r="Q38" s="2">
        <v>30</v>
      </c>
      <c r="R38" s="56">
        <v>2</v>
      </c>
      <c r="S38" s="55">
        <v>73</v>
      </c>
    </row>
    <row r="39" spans="1:19" ht="15.75">
      <c r="A39" s="67">
        <v>18</v>
      </c>
      <c r="B39" s="2">
        <v>150</v>
      </c>
      <c r="C39" s="3" t="s">
        <v>48</v>
      </c>
      <c r="D39" s="2" t="s">
        <v>143</v>
      </c>
      <c r="E39" s="3" t="s">
        <v>150</v>
      </c>
      <c r="F39" s="56">
        <v>5</v>
      </c>
      <c r="G39" s="2" t="s">
        <v>102</v>
      </c>
      <c r="H39" s="72">
        <v>1.0324074074074074E-2</v>
      </c>
      <c r="I39" s="29">
        <v>26</v>
      </c>
      <c r="J39" s="72">
        <f t="shared" si="0"/>
        <v>1.3078703703703709E-2</v>
      </c>
      <c r="K39" s="29">
        <v>34</v>
      </c>
      <c r="L39" s="72">
        <v>2.3402777777777783E-2</v>
      </c>
      <c r="M39" s="29">
        <v>33</v>
      </c>
      <c r="N39" s="72">
        <f t="shared" si="1"/>
        <v>1.532407407407407E-2</v>
      </c>
      <c r="O39" s="75">
        <v>30</v>
      </c>
      <c r="P39" s="72">
        <v>3.8726851851851853E-2</v>
      </c>
      <c r="Q39" s="2">
        <v>31</v>
      </c>
      <c r="R39" s="56">
        <v>3</v>
      </c>
      <c r="S39" s="55">
        <v>79</v>
      </c>
    </row>
    <row r="40" spans="1:19" ht="15.75">
      <c r="A40" s="67">
        <v>17</v>
      </c>
      <c r="B40" s="2">
        <v>121</v>
      </c>
      <c r="C40" s="3" t="s">
        <v>100</v>
      </c>
      <c r="D40" s="56" t="s">
        <v>153</v>
      </c>
      <c r="E40" s="3" t="s">
        <v>150</v>
      </c>
      <c r="F40" s="56">
        <v>1</v>
      </c>
      <c r="G40" s="6" t="s">
        <v>65</v>
      </c>
      <c r="H40" s="72">
        <v>1.2453703703703703E-2</v>
      </c>
      <c r="I40" s="29">
        <v>40</v>
      </c>
      <c r="J40" s="72">
        <f t="shared" si="0"/>
        <v>1.3402777777777777E-2</v>
      </c>
      <c r="K40" s="29">
        <v>36</v>
      </c>
      <c r="L40" s="72">
        <v>2.585648148148148E-2</v>
      </c>
      <c r="M40" s="29">
        <v>38</v>
      </c>
      <c r="N40" s="72">
        <f t="shared" si="1"/>
        <v>1.3333333333333329E-2</v>
      </c>
      <c r="O40" s="75">
        <v>19</v>
      </c>
      <c r="P40" s="72">
        <v>3.9189814814814809E-2</v>
      </c>
      <c r="Q40" s="2">
        <v>32</v>
      </c>
      <c r="R40" s="56" t="s">
        <v>128</v>
      </c>
      <c r="S40" s="55">
        <v>100</v>
      </c>
    </row>
    <row r="41" spans="1:19" ht="15.75">
      <c r="A41" s="67">
        <v>39</v>
      </c>
      <c r="B41" s="2">
        <v>141</v>
      </c>
      <c r="C41" s="3" t="s">
        <v>115</v>
      </c>
      <c r="D41" s="2" t="s">
        <v>143</v>
      </c>
      <c r="E41" s="3" t="s">
        <v>147</v>
      </c>
      <c r="F41" s="56">
        <v>3</v>
      </c>
      <c r="G41" s="6" t="s">
        <v>21</v>
      </c>
      <c r="H41" s="72">
        <v>1.105324074074074E-2</v>
      </c>
      <c r="I41" s="29">
        <v>31</v>
      </c>
      <c r="J41" s="72">
        <f t="shared" si="0"/>
        <v>1.3067129629629632E-2</v>
      </c>
      <c r="K41" s="29">
        <v>33</v>
      </c>
      <c r="L41" s="72">
        <v>2.4120370370370372E-2</v>
      </c>
      <c r="M41" s="29">
        <v>35</v>
      </c>
      <c r="N41" s="72">
        <f t="shared" si="1"/>
        <v>1.5081018518518518E-2</v>
      </c>
      <c r="O41" s="75">
        <v>29</v>
      </c>
      <c r="P41" s="72">
        <v>3.920138888888889E-2</v>
      </c>
      <c r="Q41" s="2">
        <v>33</v>
      </c>
      <c r="R41" s="56">
        <v>3</v>
      </c>
      <c r="S41" s="55">
        <v>92</v>
      </c>
    </row>
    <row r="42" spans="1:19" ht="15.75">
      <c r="A42" s="67">
        <v>27</v>
      </c>
      <c r="B42" s="2">
        <v>155</v>
      </c>
      <c r="C42" s="3" t="s">
        <v>107</v>
      </c>
      <c r="D42" s="2" t="s">
        <v>143</v>
      </c>
      <c r="E42" s="3" t="s">
        <v>145</v>
      </c>
      <c r="F42" s="56">
        <v>6</v>
      </c>
      <c r="G42" s="2" t="s">
        <v>39</v>
      </c>
      <c r="H42" s="72">
        <v>9.8032407407407408E-3</v>
      </c>
      <c r="I42" s="29">
        <v>19</v>
      </c>
      <c r="J42" s="72">
        <f t="shared" si="0"/>
        <v>1.4108796296296293E-2</v>
      </c>
      <c r="K42" s="29">
        <v>39</v>
      </c>
      <c r="L42" s="72">
        <v>2.3912037037037034E-2</v>
      </c>
      <c r="M42" s="29">
        <v>34</v>
      </c>
      <c r="N42" s="72">
        <f t="shared" si="1"/>
        <v>1.6284722222222225E-2</v>
      </c>
      <c r="O42" s="75">
        <v>34</v>
      </c>
      <c r="P42" s="72">
        <v>4.0196759259259258E-2</v>
      </c>
      <c r="Q42" s="2">
        <v>34</v>
      </c>
      <c r="R42" s="56">
        <v>3</v>
      </c>
      <c r="S42" s="55">
        <v>73</v>
      </c>
    </row>
    <row r="43" spans="1:19" ht="15.75">
      <c r="A43" s="67">
        <v>38</v>
      </c>
      <c r="B43" s="2">
        <v>125</v>
      </c>
      <c r="C43" s="3" t="s">
        <v>56</v>
      </c>
      <c r="D43" s="2" t="s">
        <v>143</v>
      </c>
      <c r="E43" s="3" t="s">
        <v>151</v>
      </c>
      <c r="F43" s="56">
        <v>8</v>
      </c>
      <c r="G43" s="2" t="s">
        <v>65</v>
      </c>
      <c r="H43" s="72">
        <v>1.1145833333333334E-2</v>
      </c>
      <c r="I43" s="29">
        <v>34</v>
      </c>
      <c r="J43" s="72">
        <f t="shared" si="0"/>
        <v>1.3738425925925925E-2</v>
      </c>
      <c r="K43" s="29">
        <v>37</v>
      </c>
      <c r="L43" s="72">
        <v>2.4884259259259259E-2</v>
      </c>
      <c r="M43" s="29">
        <v>37</v>
      </c>
      <c r="N43" s="72">
        <f t="shared" si="1"/>
        <v>1.6712962962962964E-2</v>
      </c>
      <c r="O43" s="75">
        <v>36</v>
      </c>
      <c r="P43" s="72">
        <v>4.1597222222222223E-2</v>
      </c>
      <c r="Q43" s="2">
        <v>35</v>
      </c>
      <c r="R43" s="56" t="s">
        <v>130</v>
      </c>
      <c r="S43" s="55">
        <v>67</v>
      </c>
    </row>
    <row r="44" spans="1:19" ht="15.75">
      <c r="A44" s="67">
        <v>28</v>
      </c>
      <c r="B44" s="2">
        <v>151</v>
      </c>
      <c r="C44" s="3" t="s">
        <v>108</v>
      </c>
      <c r="D44" s="2" t="s">
        <v>143</v>
      </c>
      <c r="E44" s="3" t="s">
        <v>145</v>
      </c>
      <c r="F44" s="56">
        <v>7</v>
      </c>
      <c r="G44" s="2" t="s">
        <v>21</v>
      </c>
      <c r="H44" s="72">
        <v>9.8032407407407408E-3</v>
      </c>
      <c r="I44" s="29">
        <v>20</v>
      </c>
      <c r="J44" s="72">
        <f t="shared" si="0"/>
        <v>1.1712962962962963E-2</v>
      </c>
      <c r="K44" s="29">
        <v>24</v>
      </c>
      <c r="L44" s="72">
        <v>2.1516203703703704E-2</v>
      </c>
      <c r="M44" s="29">
        <v>21</v>
      </c>
      <c r="N44" s="72">
        <f t="shared" si="1"/>
        <v>2.2048611111111109E-2</v>
      </c>
      <c r="O44" s="75">
        <v>39</v>
      </c>
      <c r="P44" s="72">
        <v>4.3564814814814813E-2</v>
      </c>
      <c r="Q44" s="2">
        <v>36</v>
      </c>
      <c r="R44" s="56" t="s">
        <v>126</v>
      </c>
      <c r="S44" s="55">
        <v>67</v>
      </c>
    </row>
    <row r="45" spans="1:19" ht="15.75">
      <c r="A45" s="67">
        <v>6</v>
      </c>
      <c r="B45" s="2">
        <v>157</v>
      </c>
      <c r="C45" s="3" t="s">
        <v>88</v>
      </c>
      <c r="D45" s="2" t="s">
        <v>143</v>
      </c>
      <c r="E45" s="3" t="s">
        <v>148</v>
      </c>
      <c r="F45" s="79">
        <v>4</v>
      </c>
      <c r="G45" s="6" t="s">
        <v>39</v>
      </c>
      <c r="H45" s="72">
        <v>1.1782407407407406E-2</v>
      </c>
      <c r="I45" s="29">
        <v>37</v>
      </c>
      <c r="J45" s="72">
        <f t="shared" si="0"/>
        <v>1.5509259259259256E-2</v>
      </c>
      <c r="K45" s="29">
        <v>40</v>
      </c>
      <c r="L45" s="73">
        <v>2.7291666666666662E-2</v>
      </c>
      <c r="M45" s="29">
        <v>39</v>
      </c>
      <c r="N45" s="72">
        <f t="shared" si="1"/>
        <v>1.6585648148148158E-2</v>
      </c>
      <c r="O45" s="75">
        <v>35</v>
      </c>
      <c r="P45" s="72">
        <v>4.387731481481482E-2</v>
      </c>
      <c r="Q45" s="2">
        <v>37</v>
      </c>
      <c r="R45" s="56" t="s">
        <v>126</v>
      </c>
      <c r="S45" s="55">
        <v>79</v>
      </c>
    </row>
    <row r="46" spans="1:19" ht="15.75">
      <c r="A46" s="67">
        <v>42</v>
      </c>
      <c r="B46" s="2">
        <v>107</v>
      </c>
      <c r="C46" s="3" t="s">
        <v>60</v>
      </c>
      <c r="D46" s="2" t="s">
        <v>143</v>
      </c>
      <c r="E46" s="3" t="s">
        <v>147</v>
      </c>
      <c r="F46" s="79">
        <v>4</v>
      </c>
      <c r="G46" s="2" t="s">
        <v>21</v>
      </c>
      <c r="H46" s="72">
        <v>1.3518518518518518E-2</v>
      </c>
      <c r="I46" s="29">
        <v>41</v>
      </c>
      <c r="J46" s="72">
        <f t="shared" si="0"/>
        <v>1.4074074074074077E-2</v>
      </c>
      <c r="K46" s="29">
        <v>38</v>
      </c>
      <c r="L46" s="72">
        <v>2.7592592592592596E-2</v>
      </c>
      <c r="M46" s="29">
        <v>40</v>
      </c>
      <c r="N46" s="72">
        <f t="shared" si="1"/>
        <v>1.6967592592592586E-2</v>
      </c>
      <c r="O46" s="75">
        <v>37</v>
      </c>
      <c r="P46" s="72">
        <v>4.4560185185185182E-2</v>
      </c>
      <c r="Q46" s="2">
        <v>38</v>
      </c>
      <c r="R46" s="56" t="s">
        <v>126</v>
      </c>
      <c r="S46" s="55">
        <v>85</v>
      </c>
    </row>
    <row r="47" spans="1:19" ht="15.75">
      <c r="A47" s="67">
        <v>41</v>
      </c>
      <c r="B47" s="2">
        <v>153</v>
      </c>
      <c r="C47" s="3" t="s">
        <v>116</v>
      </c>
      <c r="D47" s="2" t="s">
        <v>143</v>
      </c>
      <c r="E47" s="3" t="s">
        <v>147</v>
      </c>
      <c r="F47" s="56">
        <v>5</v>
      </c>
      <c r="G47" s="2" t="s">
        <v>65</v>
      </c>
      <c r="H47" s="72">
        <v>1.1111111111111112E-2</v>
      </c>
      <c r="I47" s="29">
        <v>32</v>
      </c>
      <c r="J47" s="72">
        <f t="shared" si="0"/>
        <v>1.148148148148148E-2</v>
      </c>
      <c r="K47" s="29">
        <v>17</v>
      </c>
      <c r="L47" s="72">
        <v>2.2592592592592591E-2</v>
      </c>
      <c r="M47" s="29">
        <v>29</v>
      </c>
      <c r="N47" s="72">
        <f t="shared" si="1"/>
        <v>2.2395833333333334E-2</v>
      </c>
      <c r="O47" s="75">
        <v>40</v>
      </c>
      <c r="P47" s="72">
        <v>4.4988425925925925E-2</v>
      </c>
      <c r="Q47" s="2">
        <v>39</v>
      </c>
      <c r="R47" s="56" t="s">
        <v>126</v>
      </c>
      <c r="S47" s="55">
        <v>79</v>
      </c>
    </row>
    <row r="48" spans="1:19" ht="15.75">
      <c r="A48" s="67">
        <v>7</v>
      </c>
      <c r="B48" s="2">
        <v>139</v>
      </c>
      <c r="C48" s="3" t="s">
        <v>89</v>
      </c>
      <c r="D48" s="2" t="s">
        <v>143</v>
      </c>
      <c r="E48" s="3" t="s">
        <v>148</v>
      </c>
      <c r="F48" s="56">
        <v>5</v>
      </c>
      <c r="G48" s="6" t="s">
        <v>39</v>
      </c>
      <c r="H48" s="72">
        <v>1.113425925925926E-2</v>
      </c>
      <c r="I48" s="29">
        <v>33</v>
      </c>
      <c r="J48" s="72">
        <f t="shared" si="0"/>
        <v>1.3402777777777777E-2</v>
      </c>
      <c r="K48" s="29">
        <v>35</v>
      </c>
      <c r="L48" s="73">
        <v>2.4537037037037038E-2</v>
      </c>
      <c r="M48" s="29">
        <v>36</v>
      </c>
      <c r="N48" s="72">
        <f t="shared" si="1"/>
        <v>2.2777777777777772E-2</v>
      </c>
      <c r="O48" s="75">
        <v>41</v>
      </c>
      <c r="P48" s="72">
        <v>4.731481481481481E-2</v>
      </c>
      <c r="Q48" s="2">
        <v>40</v>
      </c>
      <c r="R48" s="56" t="s">
        <v>129</v>
      </c>
      <c r="S48" s="55">
        <v>73</v>
      </c>
    </row>
    <row r="49" spans="1:19" ht="15.75">
      <c r="A49" s="67">
        <v>11</v>
      </c>
      <c r="B49" s="2">
        <v>147</v>
      </c>
      <c r="C49" s="3" t="s">
        <v>37</v>
      </c>
      <c r="D49" s="56" t="s">
        <v>153</v>
      </c>
      <c r="E49" s="3" t="s">
        <v>144</v>
      </c>
      <c r="F49" s="56">
        <v>1</v>
      </c>
      <c r="G49" s="6" t="s">
        <v>38</v>
      </c>
      <c r="H49" s="72">
        <v>1.2442129629629629E-2</v>
      </c>
      <c r="I49" s="29">
        <v>39</v>
      </c>
      <c r="J49" s="72">
        <f t="shared" si="0"/>
        <v>1.6377314814814813E-2</v>
      </c>
      <c r="K49" s="29">
        <v>41</v>
      </c>
      <c r="L49" s="77">
        <v>2.8819444444444443E-2</v>
      </c>
      <c r="M49" s="29">
        <v>41</v>
      </c>
      <c r="N49" s="72">
        <f t="shared" si="1"/>
        <v>1.909722222222222E-2</v>
      </c>
      <c r="O49" s="75">
        <v>38</v>
      </c>
      <c r="P49" s="78">
        <v>4.7916666666666663E-2</v>
      </c>
      <c r="Q49" s="2">
        <v>41</v>
      </c>
      <c r="R49" s="56" t="s">
        <v>130</v>
      </c>
      <c r="S49" s="55">
        <v>100</v>
      </c>
    </row>
    <row r="50" spans="1:19" ht="15.75">
      <c r="A50" s="67">
        <v>14</v>
      </c>
      <c r="B50" s="2">
        <v>136</v>
      </c>
      <c r="C50" s="3" t="s">
        <v>95</v>
      </c>
      <c r="D50" s="2" t="s">
        <v>143</v>
      </c>
      <c r="E50" s="3" t="s">
        <v>144</v>
      </c>
      <c r="F50" s="59"/>
      <c r="G50" s="2" t="s">
        <v>39</v>
      </c>
      <c r="H50" s="72">
        <v>1.1064814814814814E-2</v>
      </c>
      <c r="I50" s="2"/>
      <c r="J50" s="69">
        <f t="shared" si="0"/>
        <v>9.3287037037037054E-3</v>
      </c>
      <c r="K50" s="68" t="s">
        <v>156</v>
      </c>
      <c r="L50" s="70">
        <v>2.0393518518518519E-2</v>
      </c>
      <c r="M50" s="68" t="s">
        <v>156</v>
      </c>
      <c r="N50" s="69">
        <f t="shared" si="1"/>
        <v>1.3634259259259256E-2</v>
      </c>
      <c r="O50" s="68" t="s">
        <v>156</v>
      </c>
      <c r="P50" s="71">
        <v>3.4027777777777775E-2</v>
      </c>
      <c r="Q50" s="68" t="s">
        <v>156</v>
      </c>
      <c r="R50" s="56"/>
      <c r="S50" s="55"/>
    </row>
    <row r="51" spans="1:19" ht="15.75">
      <c r="A51" s="67">
        <v>26</v>
      </c>
      <c r="B51" s="2">
        <v>126</v>
      </c>
      <c r="C51" s="3" t="s">
        <v>45</v>
      </c>
      <c r="D51" s="2" t="s">
        <v>143</v>
      </c>
      <c r="E51" s="3" t="s">
        <v>145</v>
      </c>
      <c r="F51" s="59"/>
      <c r="G51" s="2" t="s">
        <v>65</v>
      </c>
      <c r="H51" s="72">
        <v>1.136574074074074E-2</v>
      </c>
      <c r="I51" s="2"/>
      <c r="J51" s="69">
        <f t="shared" si="0"/>
        <v>9.4444444444444445E-3</v>
      </c>
      <c r="K51" s="68" t="s">
        <v>156</v>
      </c>
      <c r="L51" s="69">
        <v>2.0810185185185185E-2</v>
      </c>
      <c r="M51" s="68" t="s">
        <v>156</v>
      </c>
      <c r="N51" s="69">
        <f t="shared" si="1"/>
        <v>1.3101851851851854E-2</v>
      </c>
      <c r="O51" s="68" t="s">
        <v>156</v>
      </c>
      <c r="P51" s="69">
        <v>3.3912037037037039E-2</v>
      </c>
      <c r="Q51" s="68" t="s">
        <v>156</v>
      </c>
      <c r="R51" s="56"/>
      <c r="S51" s="55"/>
    </row>
  </sheetData>
  <autoFilter ref="A8:S51">
    <filterColumn colId="5"/>
    <filterColumn colId="9"/>
    <filterColumn colId="10"/>
    <filterColumn colId="13"/>
    <filterColumn colId="14"/>
    <sortState ref="A9:S51">
      <sortCondition ref="Q8:Q51"/>
    </sortState>
  </autoFilter>
  <mergeCells count="18">
    <mergeCell ref="G6:G7"/>
    <mergeCell ref="H6:I6"/>
    <mergeCell ref="L6:M6"/>
    <mergeCell ref="P6:Q6"/>
    <mergeCell ref="R6:R7"/>
    <mergeCell ref="S6:S7"/>
    <mergeCell ref="B2:N2"/>
    <mergeCell ref="A3:N3"/>
    <mergeCell ref="B4:N4"/>
    <mergeCell ref="M5:P5"/>
    <mergeCell ref="Q2:AE2"/>
    <mergeCell ref="Q3:U3"/>
    <mergeCell ref="Q4:AG4"/>
    <mergeCell ref="Z5:AE5"/>
    <mergeCell ref="A6:A7"/>
    <mergeCell ref="B6:B7"/>
    <mergeCell ref="C6:C7"/>
    <mergeCell ref="F6:F7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3</vt:i4>
      </vt:variant>
    </vt:vector>
  </HeadingPairs>
  <TitlesOfParts>
    <vt:vector size="20" baseType="lpstr">
      <vt:lpstr>1 группа до 7 лет</vt:lpstr>
      <vt:lpstr>2 группа 8-9 лет</vt:lpstr>
      <vt:lpstr>3 группа 10-12 лет</vt:lpstr>
      <vt:lpstr>4 группа 13-15</vt:lpstr>
      <vt:lpstr>5 группа 16-18</vt:lpstr>
      <vt:lpstr>6 группа 19-29</vt:lpstr>
      <vt:lpstr>7 группа 30+</vt:lpstr>
      <vt:lpstr>8 группа 35+</vt:lpstr>
      <vt:lpstr>9 группа 40+</vt:lpstr>
      <vt:lpstr>10 группа 45+</vt:lpstr>
      <vt:lpstr>11 группа 50+</vt:lpstr>
      <vt:lpstr>12 группа 55+</vt:lpstr>
      <vt:lpstr>13 группа 60+</vt:lpstr>
      <vt:lpstr>14 группа 65+</vt:lpstr>
      <vt:lpstr>15 группа 70+</vt:lpstr>
      <vt:lpstr>16 группа 75+</vt:lpstr>
      <vt:lpstr>общий 3.5.5 </vt:lpstr>
      <vt:lpstr>'1 группа до 7 лет'!Область_печати</vt:lpstr>
      <vt:lpstr>'4 группа 13-15'!Область_печати</vt:lpstr>
      <vt:lpstr>'5 группа 16-18'!Область_печати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D.Alexeev</cp:lastModifiedBy>
  <cp:lastPrinted>2017-01-02T16:42:41Z</cp:lastPrinted>
  <dcterms:created xsi:type="dcterms:W3CDTF">1996-10-08T23:32:33Z</dcterms:created>
  <dcterms:modified xsi:type="dcterms:W3CDTF">2017-02-20T11:36:51Z</dcterms:modified>
</cp:coreProperties>
</file>